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4175" windowHeight="7875"/>
  </bookViews>
  <sheets>
    <sheet name="дюсш" sheetId="3" r:id="rId1"/>
    <sheet name="фок" sheetId="4" r:id="rId2"/>
  </sheets>
  <definedNames>
    <definedName name="_xlnm.Print_Titles" localSheetId="0">дюсш!$2:$6</definedName>
    <definedName name="_xlnm.Print_Titles" localSheetId="1">фок!$2:$6</definedName>
  </definedNames>
  <calcPr calcId="125725"/>
</workbook>
</file>

<file path=xl/calcChain.xml><?xml version="1.0" encoding="utf-8"?>
<calcChain xmlns="http://schemas.openxmlformats.org/spreadsheetml/2006/main">
  <c r="M265" i="3"/>
  <c r="J81" i="4"/>
  <c r="G81"/>
  <c r="F81"/>
  <c r="E81"/>
  <c r="H81"/>
  <c r="I81"/>
  <c r="K81"/>
  <c r="L81"/>
  <c r="D81"/>
  <c r="M16" i="3"/>
  <c r="K16"/>
  <c r="K265"/>
  <c r="E264"/>
  <c r="D264"/>
  <c r="F264"/>
  <c r="G264"/>
  <c r="H264"/>
  <c r="I264"/>
  <c r="J264"/>
  <c r="K264"/>
  <c r="M14"/>
  <c r="M12"/>
  <c r="M11"/>
  <c r="M8"/>
  <c r="L17" i="4"/>
  <c r="L11"/>
  <c r="L13"/>
  <c r="L15"/>
  <c r="L9"/>
  <c r="H16" i="3"/>
  <c r="H265" s="1"/>
  <c r="G16"/>
  <c r="G265" s="1"/>
  <c r="F16"/>
  <c r="F265" s="1"/>
  <c r="E16"/>
  <c r="L78" i="4"/>
  <c r="L79"/>
  <c r="H23"/>
  <c r="L41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A24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22" i="3"/>
  <c r="A24" s="1"/>
  <c r="A26" s="1"/>
  <c r="A28" s="1"/>
  <c r="A30" s="1"/>
  <c r="A32" s="1"/>
  <c r="A34" s="1"/>
  <c r="A36" s="1"/>
  <c r="A38" s="1"/>
  <c r="A40" s="1"/>
  <c r="A42" s="1"/>
  <c r="A44" s="1"/>
  <c r="A46" s="1"/>
  <c r="A48" s="1"/>
  <c r="A50" s="1"/>
  <c r="A52" s="1"/>
  <c r="A54" s="1"/>
  <c r="A56" s="1"/>
  <c r="A58" s="1"/>
  <c r="A60" s="1"/>
  <c r="A62" s="1"/>
  <c r="A64" s="1"/>
  <c r="A66" s="1"/>
  <c r="A68" s="1"/>
  <c r="A70" s="1"/>
  <c r="A72" s="1"/>
  <c r="A74" s="1"/>
  <c r="A76" s="1"/>
  <c r="A78" s="1"/>
  <c r="A80" s="1"/>
  <c r="A82" s="1"/>
  <c r="A84" s="1"/>
  <c r="A86" s="1"/>
  <c r="A88" s="1"/>
  <c r="A90" s="1"/>
  <c r="A92" s="1"/>
  <c r="A94" s="1"/>
  <c r="A96" s="1"/>
  <c r="A98" s="1"/>
  <c r="A100" s="1"/>
  <c r="A102" s="1"/>
  <c r="A104" s="1"/>
  <c r="A106" s="1"/>
  <c r="A108" s="1"/>
  <c r="A110" s="1"/>
  <c r="A112" s="1"/>
  <c r="A114" s="1"/>
  <c r="A116" s="1"/>
  <c r="A118" s="1"/>
  <c r="A120" s="1"/>
  <c r="A122" s="1"/>
  <c r="A124" s="1"/>
  <c r="A126" s="1"/>
  <c r="A128" s="1"/>
  <c r="A130" s="1"/>
  <c r="A132" s="1"/>
  <c r="A134" s="1"/>
  <c r="A136" s="1"/>
  <c r="A138" s="1"/>
  <c r="A140" s="1"/>
  <c r="A142" s="1"/>
  <c r="A144" s="1"/>
  <c r="A146" s="1"/>
  <c r="A148" s="1"/>
  <c r="A150" s="1"/>
  <c r="A152" s="1"/>
  <c r="A154" s="1"/>
  <c r="A156" s="1"/>
  <c r="A158" s="1"/>
  <c r="A160" s="1"/>
  <c r="A162" s="1"/>
  <c r="A164" s="1"/>
  <c r="A166" s="1"/>
  <c r="A168" s="1"/>
  <c r="A170" s="1"/>
  <c r="A172" s="1"/>
  <c r="A174" s="1"/>
  <c r="A176" s="1"/>
  <c r="A178" s="1"/>
  <c r="A180" s="1"/>
  <c r="A182" s="1"/>
  <c r="A184" s="1"/>
  <c r="A186" s="1"/>
  <c r="A188" s="1"/>
  <c r="A190" s="1"/>
  <c r="A192" s="1"/>
  <c r="A194" s="1"/>
  <c r="A196" s="1"/>
  <c r="A198" s="1"/>
  <c r="A200" s="1"/>
  <c r="A202" s="1"/>
  <c r="A204" s="1"/>
  <c r="A206" s="1"/>
  <c r="A208" s="1"/>
  <c r="A210" s="1"/>
  <c r="A212" s="1"/>
  <c r="A214" s="1"/>
  <c r="A216" s="1"/>
  <c r="A218" s="1"/>
  <c r="A220" s="1"/>
  <c r="A222" s="1"/>
  <c r="A224" s="1"/>
  <c r="A226" s="1"/>
  <c r="A228" s="1"/>
  <c r="A230" s="1"/>
  <c r="A232" s="1"/>
  <c r="A234" s="1"/>
  <c r="A236" s="1"/>
  <c r="A238" s="1"/>
  <c r="A240" s="1"/>
  <c r="A242" s="1"/>
  <c r="A244" s="1"/>
  <c r="A246" s="1"/>
  <c r="A248" s="1"/>
  <c r="A250" s="1"/>
  <c r="A252" s="1"/>
  <c r="A254" s="1"/>
  <c r="A256" s="1"/>
  <c r="A258" s="1"/>
  <c r="A260" s="1"/>
  <c r="A262" s="1"/>
  <c r="M22"/>
  <c r="M20"/>
  <c r="M264" s="1"/>
  <c r="D265" l="1"/>
</calcChain>
</file>

<file path=xl/sharedStrings.xml><?xml version="1.0" encoding="utf-8"?>
<sst xmlns="http://schemas.openxmlformats.org/spreadsheetml/2006/main" count="889" uniqueCount="229">
  <si>
    <t>№</t>
  </si>
  <si>
    <t>Срок  реализации</t>
  </si>
  <si>
    <t>Финансирование (тыс. руб.)</t>
  </si>
  <si>
    <t>Итого</t>
  </si>
  <si>
    <t>Исполнители программных мероприятий</t>
  </si>
  <si>
    <t>Ожидаемые результаты</t>
  </si>
  <si>
    <t>Районный бюджет</t>
  </si>
  <si>
    <t>Областной бюджет</t>
  </si>
  <si>
    <r>
      <t>1.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2"/>
        <color theme="1"/>
        <rFont val="Times New Roman"/>
        <family val="1"/>
        <charset val="204"/>
      </rPr>
      <t>Развитие и поддержка сферы физической культуры и спорта</t>
    </r>
  </si>
  <si>
    <t>1.</t>
  </si>
  <si>
    <t>2013-2016</t>
  </si>
  <si>
    <t>-</t>
  </si>
  <si>
    <t>МКОУ ДОД «ДЮСШ»</t>
  </si>
  <si>
    <t>2.</t>
  </si>
  <si>
    <t>Приобретение спортинвентаря  и спортивного оборудования</t>
  </si>
  <si>
    <t>3.</t>
  </si>
  <si>
    <t>4.</t>
  </si>
  <si>
    <t>Обучение тренеров и инструкторов по спорту на курсах повышения квалификации</t>
  </si>
  <si>
    <t>Итого по подразделу</t>
  </si>
  <si>
    <t>Организация, проведение, участие в  спортивных мероприятиях</t>
  </si>
  <si>
    <t>Первенство ВСДЮСШОР по гандболу</t>
  </si>
  <si>
    <t>(январь)</t>
  </si>
  <si>
    <t>Призовое место</t>
  </si>
  <si>
    <t>Зональные соревнования Первенства области среди команд ДЮСШ по мини-футболу (мл. возраст)</t>
  </si>
  <si>
    <t>Выход финал</t>
  </si>
  <si>
    <t>Зональные соревнования Первенства области среди команд ДЮСШ по мини-футболу (ср. возраст)</t>
  </si>
  <si>
    <t>Выход в финал</t>
  </si>
  <si>
    <t>Зональные соревнования Первенства области среди команд ДЮСШ по мини-футболу (ст. возраст)</t>
  </si>
  <si>
    <t>Первенство области по прыжкам на акробатической дорожке</t>
  </si>
  <si>
    <t>Первенство области по дзюдо</t>
  </si>
  <si>
    <t>Открытое Первенство ВСДЮСШОР по гандболу, посвященное годовщине Сталинградской битвы</t>
  </si>
  <si>
    <t>(февраль)</t>
  </si>
  <si>
    <t>Учебно-тренировочные сборы по гандболу</t>
  </si>
  <si>
    <t>Подготовка к финальным соревнованиям</t>
  </si>
  <si>
    <t>Финал Первенства области по мини-футболу (ср. возраст)</t>
  </si>
  <si>
    <t>Финал Первенства области по мини-футболу (ст. возраст)</t>
  </si>
  <si>
    <t>Первенство ДЮСШ по футболу, посвященное Дню защитника Отечества</t>
  </si>
  <si>
    <t>Популяризация и развитие футбола в районе</t>
  </si>
  <si>
    <t>Финал областной Спартакиады по прыжкам на акробатической дорожке</t>
  </si>
  <si>
    <t>Учебно-тренировочные сборы по волейболу</t>
  </si>
  <si>
    <t>Выявление сильнейших спортсменов</t>
  </si>
  <si>
    <t>Первенство области по легкой атлетике</t>
  </si>
  <si>
    <t>Всероссийский Пробег, посвященный Победе в Сталинградской битве</t>
  </si>
  <si>
    <t>Популяризация массового спорта</t>
  </si>
  <si>
    <t>Чемпионат области по спортивной акробатике</t>
  </si>
  <si>
    <t>Фестиваль восточных единоборств</t>
  </si>
  <si>
    <t>Популяризация видов восточных единоборств</t>
  </si>
  <si>
    <t>Чемпионат ЮФО России по спортивной акробатике</t>
  </si>
  <si>
    <t>Финал областной Спартакиады по гандболу</t>
  </si>
  <si>
    <t>(март)</t>
  </si>
  <si>
    <t>Финальные соревнования областной Спартакиады по волейболу</t>
  </si>
  <si>
    <t>Открытый Турнир по волейболу на Кубок афганцев (девочки)</t>
  </si>
  <si>
    <t>Первенство города по волейболу (юноши)</t>
  </si>
  <si>
    <t>Участие</t>
  </si>
  <si>
    <t>Пробег, посвященный памяти Г.С.Наумова</t>
  </si>
  <si>
    <t>Первенство России по спортивной акробатике</t>
  </si>
  <si>
    <t>Финал областной Спартакиады по дзюдо</t>
  </si>
  <si>
    <t>Районная Спартакиада по Президентским состязаниям</t>
  </si>
  <si>
    <t xml:space="preserve">Открытое Первенство ВСДЮСОШР по гандболу </t>
  </si>
  <si>
    <t>(апрель)</t>
  </si>
  <si>
    <t>Зональные соревнования областной Спартакиады по мини-футболу</t>
  </si>
  <si>
    <t>Первенство области по футболу среди ДЮСШ</t>
  </si>
  <si>
    <t>Чемпионат области по прыжкам на акробатической дорожке</t>
  </si>
  <si>
    <t>Открытый турнир по волейболу  на Кубок афганцев (девочки)</t>
  </si>
  <si>
    <t>Открытое Первенство города по волейболу</t>
  </si>
  <si>
    <t>Популяризация и развитие волейбола в Светлоярском районе</t>
  </si>
  <si>
    <t>Чемпионат и Первенство области по кроссу</t>
  </si>
  <si>
    <t>Первенство ДЮСШ по легкой атлетике</t>
  </si>
  <si>
    <t>Популяризация и развитие легкой атлетики  в Светлоярском районе</t>
  </si>
  <si>
    <t>Командный Чемпионат России по спортивной акробатике</t>
  </si>
  <si>
    <t>Всероссийские соревнования по спортивной акробатике на Кубок памяти Круглякова</t>
  </si>
  <si>
    <t>Финал областной Спартакиады по спортивной актобатике</t>
  </si>
  <si>
    <t xml:space="preserve">Отборочное Первенство ДЮСШ по легкой атлетике, </t>
  </si>
  <si>
    <t>4-х  -борью, «Президентским состязаниям»</t>
  </si>
  <si>
    <t>Зональные соревнования областной Спартакиады по «Президентским состязаниям»</t>
  </si>
  <si>
    <t xml:space="preserve">Зональные соревнования областной Спартакиады по </t>
  </si>
  <si>
    <t>4-хборью «Шиповка юных»</t>
  </si>
  <si>
    <t xml:space="preserve">Зональные соревнования областной Спартакиады по легкой атлетике </t>
  </si>
  <si>
    <t>Финальные соревнования областной Спартакиады по самбо</t>
  </si>
  <si>
    <t>«Кубок Победы» по гандболу</t>
  </si>
  <si>
    <t>(май)</t>
  </si>
  <si>
    <t>Районный Турнир по гандболу памяти В.Шеховцовой</t>
  </si>
  <si>
    <t>Популяризация и развитие гандбола  в Светлоярском районе</t>
  </si>
  <si>
    <t>Открытый Турнир на Кубок афганцев (юноши)</t>
  </si>
  <si>
    <t>Всероссийские соревнования по спортивной акробатике памяти Мачуги</t>
  </si>
  <si>
    <t xml:space="preserve">Первенство России по спортивной акробатике   </t>
  </si>
  <si>
    <t>Финал областной Спартакиады по легкой атлетике</t>
  </si>
  <si>
    <t>Финал областной Спартакиады по 4-х борью «Шиповка юных»</t>
  </si>
  <si>
    <t>Финал областной Спартакиады по Президентским состязаниям</t>
  </si>
  <si>
    <t xml:space="preserve">Зональные соревнования областной Спартакиады по Президентским спортивным играм </t>
  </si>
  <si>
    <t>Финальные соревнования областной Спартакиады по мини-футболу</t>
  </si>
  <si>
    <t>Первенство ДЮСШ по гандболу, посвященное Дню защиты детей</t>
  </si>
  <si>
    <t>(июнь)</t>
  </si>
  <si>
    <t>Первенство ДЮСШ по футболу, посвященное Дню защиты детей</t>
  </si>
  <si>
    <t>Популяризация массового спорта среди детей и подростков</t>
  </si>
  <si>
    <t xml:space="preserve">Финальные соревнования Первенства области по футболу среди ДЮСШ </t>
  </si>
  <si>
    <t>Финальные соревнования Первенства области по футболу среди ДЮСШ</t>
  </si>
  <si>
    <t>Первенство области по легкой атлетике среди юношей и девушек</t>
  </si>
  <si>
    <t>Международные соревнования по спортивной акробатике</t>
  </si>
  <si>
    <t>Чемпионат России по спортивной акробатике</t>
  </si>
  <si>
    <t>(август)</t>
  </si>
  <si>
    <t>Призовое  место</t>
  </si>
  <si>
    <t>Турнир по гандболу, посвященный памяти воина-афганца А.Москвичева</t>
  </si>
  <si>
    <t>(сентябрь)</t>
  </si>
  <si>
    <t>Первенство ДЮСШ по гандболу (девушки)</t>
  </si>
  <si>
    <t>Призовое мсето</t>
  </si>
  <si>
    <t>Матчевая встреча по волейболу (юноши)</t>
  </si>
  <si>
    <t>Матчевая встреча по волейболу (девушки)</t>
  </si>
  <si>
    <t>Первенство города по легкой атлетике Пробег «Волгоградская миля»</t>
  </si>
  <si>
    <t>Открытое Первенство г. Волгограда по легкой атлетике</t>
  </si>
  <si>
    <t>Всероссийские соревнования на Кубок Волкова по спортивной акробатике</t>
  </si>
  <si>
    <t>Районная Спартакиада среди ООШ</t>
  </si>
  <si>
    <t>Популяризация массового спорта,</t>
  </si>
  <si>
    <t>выявление сильнейших спортсменов</t>
  </si>
  <si>
    <t>Районная Спартакиада по легкой атлетике</t>
  </si>
  <si>
    <t>Районная Спартакиада по 4-хборью «Шиповка юных»</t>
  </si>
  <si>
    <t>Районная Спартакиада по мини-футболу</t>
  </si>
  <si>
    <t>Первенство ДЮСШ по гандболу (юноши)</t>
  </si>
  <si>
    <t>(октябрь)</t>
  </si>
  <si>
    <t>Районная Спартакиада по гандболу (девушки)</t>
  </si>
  <si>
    <t>Районная Спартакиада по гандболу (юноши)</t>
  </si>
  <si>
    <t>Районная Спартакиада по волейболу</t>
  </si>
  <si>
    <t xml:space="preserve">Первенство области по футболу среди ДЮСШ </t>
  </si>
  <si>
    <t xml:space="preserve">Открытое Первенство ДЮСШ по волейболу </t>
  </si>
  <si>
    <t>(юноши)</t>
  </si>
  <si>
    <t>(девушки)</t>
  </si>
  <si>
    <t>Первенство города по легкой атлетике (Кросс)</t>
  </si>
  <si>
    <t>Первенство Красноармейского района по кроссу памяти Свистунова</t>
  </si>
  <si>
    <t>Первенство области по спортивной акробатике</t>
  </si>
  <si>
    <t>Открытое Первенство г. Знаменска по волейболу (девочки)</t>
  </si>
  <si>
    <t xml:space="preserve">Всероссийские соревнования по спортивной акробатике Казаджиева </t>
  </si>
  <si>
    <t xml:space="preserve">Учебно-тренировочные сборы по гандболу </t>
  </si>
  <si>
    <t>(ноябрь)</t>
  </si>
  <si>
    <t>Подготовка к финалам</t>
  </si>
  <si>
    <t>Первенство города во волейболу</t>
  </si>
  <si>
    <t xml:space="preserve">Участие </t>
  </si>
  <si>
    <t>Открытый Чемпионат Поволжья «Серебряная штанга»</t>
  </si>
  <si>
    <t>Районная Спартакиада по настольному теннису</t>
  </si>
  <si>
    <t>Отбор в сборную района</t>
  </si>
  <si>
    <t xml:space="preserve">Районная Спартакиада по шашкам и шахматам </t>
  </si>
  <si>
    <t>Отбор в сборную</t>
  </si>
  <si>
    <t xml:space="preserve">Популяризация легкой атлетике </t>
  </si>
  <si>
    <t>Новогоднее Первенство ДЮСШ по гандболу</t>
  </si>
  <si>
    <t>(декабрь)</t>
  </si>
  <si>
    <t xml:space="preserve">Первенство ДЮСШ по футболу </t>
  </si>
  <si>
    <t>Открытое Первенство по легкой атлетике  на приз Т.Лебедевой</t>
  </si>
  <si>
    <t>Кубок области по спортивной акробатике</t>
  </si>
  <si>
    <t>Первенство ДЮСШ по спортивной акробатике</t>
  </si>
  <si>
    <t>МКОУ ДОД «ДЮСШ</t>
  </si>
  <si>
    <t>Международные соревнования по спортивной акробатике Кубок Бондарева</t>
  </si>
  <si>
    <t>ИТОГО по подразделу</t>
  </si>
  <si>
    <t>ИТОГО по программным мероприятиям</t>
  </si>
  <si>
    <t>2013-2016гг.</t>
  </si>
  <si>
    <t>Первенство муниципального района по мини-футболу</t>
  </si>
  <si>
    <t>МКУ «МЦФК и С»</t>
  </si>
  <si>
    <t>Чемпионат г. Волгограда по волейболу</t>
  </si>
  <si>
    <t>Представление района на областном уровне</t>
  </si>
  <si>
    <t>Турнир по волейболу, посвященные памяти героя соц. Труда В.И. Штепо</t>
  </si>
  <si>
    <t>Турнир по волейболу памяти В.М. Кусакина</t>
  </si>
  <si>
    <t>Первенство муниципального района по настольному теннису</t>
  </si>
  <si>
    <t xml:space="preserve">Популяризация и развитие настольного тенниса в районе </t>
  </si>
  <si>
    <t>Турнир по шахматам, посвященный Дню защитника Отечества</t>
  </si>
  <si>
    <t xml:space="preserve">Выявление сильнейших спортсменов, </t>
  </si>
  <si>
    <t>Кубок г.Волгограда по волейболу</t>
  </si>
  <si>
    <t>Первенство области по волейболу</t>
  </si>
  <si>
    <t>Спартакиада жителей ТОС в поселениях района</t>
  </si>
  <si>
    <t xml:space="preserve">Популяризация массового спорта </t>
  </si>
  <si>
    <t xml:space="preserve">Спартакиада жителей ТОС Светлоярского муниципального района </t>
  </si>
  <si>
    <t xml:space="preserve">Спартакиада жителей ТОС Волгоградской области </t>
  </si>
  <si>
    <t>Первенство области по волейболу (финал)</t>
  </si>
  <si>
    <t>Кубок Волгоградской области по футболу</t>
  </si>
  <si>
    <t>Первенство Волгоградской области по футболу</t>
  </si>
  <si>
    <t>Сельские спортивные игры Светлоярского муниципального района</t>
  </si>
  <si>
    <t>Привлечение населения к массовому спорту</t>
  </si>
  <si>
    <t>Кубок газеты «Восход»  по футболу</t>
  </si>
  <si>
    <t xml:space="preserve">Районный Кубок Победы по волейболу </t>
  </si>
  <si>
    <t>Первенство области по футболу</t>
  </si>
  <si>
    <t>Турнир по волейболу памяти Казакова</t>
  </si>
  <si>
    <t>Кубок Победы по шахматам Светлоярского района</t>
  </si>
  <si>
    <t>Зональные соревнования по пляжному волейболу, мини-футболу, шашкам, шахматам в зачет сельских спортивных игр</t>
  </si>
  <si>
    <t>Сельские спортивные игры Волгоградской области</t>
  </si>
  <si>
    <t>Открытое Первенство по пляжному футболу  «Волга»</t>
  </si>
  <si>
    <t xml:space="preserve">МКУ «МЦФК и С» </t>
  </si>
  <si>
    <t>Открытое Первенство Юга по футболу  Светлоярского района</t>
  </si>
  <si>
    <t>Серия спортивных мероприятий, посвященных Дню физкультурника, в поселениях  Светлоярского района</t>
  </si>
  <si>
    <t>Кубок муниципального района по футболу</t>
  </si>
  <si>
    <t>Спартакиада, посвященная Дню пожилого человека</t>
  </si>
  <si>
    <t>Первенство г.Волгограда по волейболу (зональный тур)</t>
  </si>
  <si>
    <t>Первенство муниципального района по шашкам, шахматам</t>
  </si>
  <si>
    <t>Кубок Волгоградской области по волейболу</t>
  </si>
  <si>
    <t>Турнир по шашкам «Чудо шашки»  между учащимися общеобразовательных школ</t>
  </si>
  <si>
    <t>Открытый турнир по дзюдо Светлоярского района «Спортивная зима»</t>
  </si>
  <si>
    <t xml:space="preserve">Популяризация занятий физической культурой и спортом среди детей и подростков </t>
  </si>
  <si>
    <t xml:space="preserve">Открытый турнир по тхеквондо </t>
  </si>
  <si>
    <t>Популяризация занятий физической культурой и спортом среди детей и подростков</t>
  </si>
  <si>
    <t>«Шестиборье» - соревнования между командами учреждений и предприятий Светлого Яра</t>
  </si>
  <si>
    <t>Спартакиада жителей ТОС р.п. Светлый Яр</t>
  </si>
  <si>
    <t>Серия игр «Спорт во дворе» для детей и подростков  (летний период)</t>
  </si>
  <si>
    <t>Спартакиада «Здоровые и молодые»  для допризывной молодежи</t>
  </si>
  <si>
    <t>Популяризация занятий физической культурой и спортом среди допризывной молодежи</t>
  </si>
  <si>
    <t>Областные соревнования по футболу между командами детей и подростков сельских поселений «Колосок»</t>
  </si>
  <si>
    <t>Межпоселенческие  соревнования на лучшие показатели Всероссийского физкультурно-спортивного комплекса «ГТО»</t>
  </si>
  <si>
    <t>Популяризация занятий физической культурой и спортом</t>
  </si>
  <si>
    <t xml:space="preserve">Чемпионат и Первенство области по мотокроссу </t>
  </si>
  <si>
    <t>Детский мотокросс</t>
  </si>
  <si>
    <t xml:space="preserve">Открытый лично-командный чемпионат России по мотокроссу </t>
  </si>
  <si>
    <t>Зональные соревнования областной Спартакиады по волейболу</t>
  </si>
  <si>
    <t>Открытый турнир по волейболу  на Кубок афганцев (юноши)</t>
  </si>
  <si>
    <t>Первенство области по волейболу (юноши)</t>
  </si>
  <si>
    <t>Открытое Первенство по легкой атлетике на приз Е. Слесаренко</t>
  </si>
  <si>
    <t>Кубок г. Москва по спортивной акробатике</t>
  </si>
  <si>
    <t>Финал областной Спартакиады по армспорту</t>
  </si>
  <si>
    <t>Чемпионат области по жиму лежа</t>
  </si>
  <si>
    <t>Чемпионат области по пауэрлифтингу и жиму лежа</t>
  </si>
  <si>
    <t>Кубок муниципального района по волейболу</t>
  </si>
  <si>
    <t>Кубок Астраханской области по мотокроссу</t>
  </si>
  <si>
    <t>Чемпионат Европы по пауэрлифтингу и жиму лежа</t>
  </si>
  <si>
    <t>Чемпионат России по жиму лежа</t>
  </si>
  <si>
    <t>Чемпионат Мира по жиму лежа</t>
  </si>
  <si>
    <t>Турнир по шашкам «Чудо шашки» в ДОЛ «Чайка» (летний период)</t>
  </si>
  <si>
    <t>Наименование мероприятия</t>
  </si>
  <si>
    <t>Турнир по гандболу памяти В. Шеховцовой</t>
  </si>
  <si>
    <t>2014-2016</t>
  </si>
  <si>
    <t>Перечень программных мероприятий МКУ «Межпоселенческий центр физической культуры и спорта»</t>
  </si>
  <si>
    <t>Итого по программным мероприятиям</t>
  </si>
  <si>
    <t xml:space="preserve">4. Перечень программных мероприятий МКОУ ДОД «Светлоярская ДЮСШ»                                             Приложение 1                                                                                                                      </t>
  </si>
  <si>
    <t xml:space="preserve">Содержание учреждений физической культуры и спорта (зар. плата, коммун. услуги, услуги связи, орг. взносы)  </t>
  </si>
  <si>
    <t>Укрепление материально-технической базы учреждений спорта (текущий ремонт, приобретение орг. техники, канц. товаров, спорт. форма, материальные запасы для мероприятий)</t>
  </si>
  <si>
    <t>Укрепление материально-технической базы учреждений спорта (текущий ремонт,  приобретение орг. техники, канц. товаров, спорт. форма, материальные запасы для мероприятий)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</si>
</sst>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_р_."/>
    <numFmt numFmtId="166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ill="1"/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justify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165" fontId="5" fillId="0" borderId="3" xfId="0" applyNumberFormat="1" applyFont="1" applyFill="1" applyBorder="1" applyAlignment="1">
      <alignment horizontal="center" vertical="top" wrapText="1"/>
    </xf>
    <xf numFmtId="0" fontId="0" fillId="0" borderId="3" xfId="0" applyFill="1" applyBorder="1"/>
    <xf numFmtId="0" fontId="2" fillId="0" borderId="3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vertical="top" wrapText="1"/>
    </xf>
    <xf numFmtId="166" fontId="2" fillId="0" borderId="3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166" fontId="1" fillId="0" borderId="3" xfId="0" applyNumberFormat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justify" vertical="top" wrapText="1"/>
    </xf>
    <xf numFmtId="0" fontId="5" fillId="0" borderId="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center"/>
    </xf>
    <xf numFmtId="165" fontId="5" fillId="0" borderId="10" xfId="0" applyNumberFormat="1" applyFont="1" applyFill="1" applyBorder="1" applyAlignment="1">
      <alignment horizontal="center" vertical="top" wrapText="1"/>
    </xf>
    <xf numFmtId="165" fontId="5" fillId="0" borderId="12" xfId="0" applyNumberFormat="1" applyFont="1" applyFill="1" applyBorder="1" applyAlignment="1">
      <alignment horizontal="center" vertical="top" wrapText="1"/>
    </xf>
    <xf numFmtId="165" fontId="5" fillId="0" borderId="11" xfId="0" applyNumberFormat="1" applyFont="1" applyFill="1" applyBorder="1" applyAlignment="1">
      <alignment horizontal="center" vertical="top" wrapText="1"/>
    </xf>
    <xf numFmtId="165" fontId="2" fillId="0" borderId="3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justify" vertical="top" wrapText="1"/>
    </xf>
    <xf numFmtId="166" fontId="2" fillId="0" borderId="3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66" fontId="1" fillId="0" borderId="3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center" vertical="top" wrapText="1"/>
    </xf>
    <xf numFmtId="164" fontId="5" fillId="0" borderId="3" xfId="0" applyNumberFormat="1" applyFont="1" applyFill="1" applyBorder="1" applyAlignment="1">
      <alignment horizontal="center" vertical="top" wrapText="1"/>
    </xf>
    <xf numFmtId="0" fontId="0" fillId="0" borderId="3" xfId="0" applyFill="1" applyBorder="1"/>
    <xf numFmtId="165" fontId="5" fillId="0" borderId="3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horizontal="justify" vertical="top" wrapText="1"/>
    </xf>
    <xf numFmtId="166" fontId="5" fillId="0" borderId="3" xfId="0" applyNumberFormat="1" applyFont="1" applyFill="1" applyBorder="1" applyAlignment="1">
      <alignment horizontal="center" vertical="top" wrapText="1"/>
    </xf>
    <xf numFmtId="166" fontId="2" fillId="0" borderId="10" xfId="0" applyNumberFormat="1" applyFont="1" applyFill="1" applyBorder="1" applyAlignment="1">
      <alignment horizontal="center" vertical="top" wrapText="1"/>
    </xf>
    <xf numFmtId="166" fontId="2" fillId="0" borderId="11" xfId="0" applyNumberFormat="1" applyFont="1" applyFill="1" applyBorder="1" applyAlignment="1">
      <alignment horizontal="center" vertical="top" wrapText="1"/>
    </xf>
    <xf numFmtId="166" fontId="2" fillId="0" borderId="3" xfId="0" applyNumberFormat="1" applyFont="1" applyFill="1" applyBorder="1" applyAlignment="1">
      <alignment vertical="top" wrapText="1"/>
    </xf>
    <xf numFmtId="166" fontId="5" fillId="0" borderId="3" xfId="0" applyNumberFormat="1" applyFont="1" applyFill="1" applyBorder="1" applyAlignment="1">
      <alignment vertical="top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66"/>
  <sheetViews>
    <sheetView tabSelected="1" topLeftCell="A4" zoomScale="120" zoomScaleNormal="120" workbookViewId="0">
      <selection activeCell="B16" sqref="B16:B17"/>
    </sheetView>
  </sheetViews>
  <sheetFormatPr defaultRowHeight="15"/>
  <cols>
    <col min="1" max="1" width="9.140625" style="1"/>
    <col min="2" max="2" width="69.42578125" style="1" customWidth="1"/>
    <col min="3" max="13" width="9.140625" style="1"/>
    <col min="14" max="14" width="12.42578125" style="1" customWidth="1"/>
    <col min="15" max="15" width="20.5703125" style="1" customWidth="1"/>
    <col min="16" max="16384" width="9.140625" style="1"/>
  </cols>
  <sheetData>
    <row r="1" spans="1:15" ht="23.25" customHeight="1">
      <c r="A1" s="21" t="s">
        <v>225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38" t="s">
        <v>0</v>
      </c>
      <c r="B2" s="32" t="s">
        <v>220</v>
      </c>
      <c r="C2" s="32" t="s">
        <v>1</v>
      </c>
      <c r="D2" s="32"/>
      <c r="E2" s="36" t="s">
        <v>2</v>
      </c>
      <c r="F2" s="36"/>
      <c r="G2" s="36"/>
      <c r="H2" s="36"/>
      <c r="I2" s="36" t="s">
        <v>2</v>
      </c>
      <c r="J2" s="36"/>
      <c r="K2" s="36"/>
      <c r="L2" s="36"/>
      <c r="M2" s="36" t="s">
        <v>3</v>
      </c>
      <c r="N2" s="36" t="s">
        <v>4</v>
      </c>
      <c r="O2" s="36" t="s">
        <v>5</v>
      </c>
    </row>
    <row r="3" spans="1:15">
      <c r="A3" s="38"/>
      <c r="B3" s="32"/>
      <c r="C3" s="32"/>
      <c r="D3" s="32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>
      <c r="A4" s="38"/>
      <c r="B4" s="32"/>
      <c r="C4" s="32"/>
      <c r="D4" s="32"/>
      <c r="E4" s="36" t="s">
        <v>6</v>
      </c>
      <c r="F4" s="36"/>
      <c r="G4" s="36"/>
      <c r="H4" s="36"/>
      <c r="I4" s="36" t="s">
        <v>7</v>
      </c>
      <c r="J4" s="36"/>
      <c r="K4" s="36"/>
      <c r="L4" s="36"/>
      <c r="M4" s="36"/>
      <c r="N4" s="36"/>
      <c r="O4" s="36"/>
    </row>
    <row r="5" spans="1:15">
      <c r="A5" s="38"/>
      <c r="B5" s="32"/>
      <c r="C5" s="32"/>
      <c r="D5" s="32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>
      <c r="A6" s="38"/>
      <c r="B6" s="32"/>
      <c r="C6" s="32"/>
      <c r="D6" s="32"/>
      <c r="E6" s="5">
        <v>2013</v>
      </c>
      <c r="F6" s="5">
        <v>2014</v>
      </c>
      <c r="G6" s="5">
        <v>2015</v>
      </c>
      <c r="H6" s="5">
        <v>2016</v>
      </c>
      <c r="I6" s="5">
        <v>2013</v>
      </c>
      <c r="J6" s="5">
        <v>2014</v>
      </c>
      <c r="K6" s="5">
        <v>2015</v>
      </c>
      <c r="L6" s="5">
        <v>2016</v>
      </c>
      <c r="M6" s="36"/>
      <c r="N6" s="36"/>
      <c r="O6" s="36"/>
    </row>
    <row r="7" spans="1:15" ht="15.7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>
      <c r="A8" s="20" t="s">
        <v>9</v>
      </c>
      <c r="B8" s="51" t="s">
        <v>14</v>
      </c>
      <c r="C8" s="20" t="s">
        <v>10</v>
      </c>
      <c r="D8" s="20"/>
      <c r="E8" s="43">
        <v>177.6</v>
      </c>
      <c r="F8" s="43">
        <v>92</v>
      </c>
      <c r="G8" s="22">
        <v>25</v>
      </c>
      <c r="H8" s="43">
        <v>25</v>
      </c>
      <c r="I8" s="43"/>
      <c r="J8" s="43"/>
      <c r="K8" s="22">
        <v>150</v>
      </c>
      <c r="L8" s="43"/>
      <c r="M8" s="43">
        <f>SUM(E8:L10)</f>
        <v>469.6</v>
      </c>
      <c r="N8" s="20" t="s">
        <v>12</v>
      </c>
      <c r="O8" s="20"/>
    </row>
    <row r="9" spans="1:15">
      <c r="A9" s="20"/>
      <c r="B9" s="51"/>
      <c r="C9" s="20"/>
      <c r="D9" s="20"/>
      <c r="E9" s="43"/>
      <c r="F9" s="43"/>
      <c r="G9" s="23"/>
      <c r="H9" s="43"/>
      <c r="I9" s="43"/>
      <c r="J9" s="43"/>
      <c r="K9" s="23"/>
      <c r="L9" s="43"/>
      <c r="M9" s="43"/>
      <c r="N9" s="20"/>
      <c r="O9" s="20"/>
    </row>
    <row r="10" spans="1:15">
      <c r="A10" s="20"/>
      <c r="B10" s="51"/>
      <c r="C10" s="20"/>
      <c r="D10" s="20"/>
      <c r="E10" s="43"/>
      <c r="F10" s="43"/>
      <c r="G10" s="24"/>
      <c r="H10" s="43"/>
      <c r="I10" s="43"/>
      <c r="J10" s="43"/>
      <c r="K10" s="24"/>
      <c r="L10" s="43"/>
      <c r="M10" s="43"/>
      <c r="N10" s="20"/>
      <c r="O10" s="20"/>
    </row>
    <row r="11" spans="1:15" ht="39.75" customHeight="1">
      <c r="A11" s="3" t="s">
        <v>13</v>
      </c>
      <c r="B11" s="19" t="s">
        <v>227</v>
      </c>
      <c r="C11" s="20" t="s">
        <v>10</v>
      </c>
      <c r="D11" s="20"/>
      <c r="E11" s="10">
        <v>76.099999999999994</v>
      </c>
      <c r="F11" s="10"/>
      <c r="G11" s="10">
        <v>25</v>
      </c>
      <c r="H11" s="10">
        <v>25</v>
      </c>
      <c r="I11" s="10"/>
      <c r="J11" s="10"/>
      <c r="K11" s="10">
        <v>150</v>
      </c>
      <c r="L11" s="10"/>
      <c r="M11" s="10">
        <f>SUM(E11:L11)</f>
        <v>276.10000000000002</v>
      </c>
      <c r="N11" s="3" t="s">
        <v>12</v>
      </c>
      <c r="O11" s="3"/>
    </row>
    <row r="12" spans="1:15">
      <c r="A12" s="20" t="s">
        <v>15</v>
      </c>
      <c r="B12" s="51" t="s">
        <v>226</v>
      </c>
      <c r="C12" s="20" t="s">
        <v>10</v>
      </c>
      <c r="D12" s="20"/>
      <c r="E12" s="43">
        <v>7159.6</v>
      </c>
      <c r="F12" s="43">
        <v>8103</v>
      </c>
      <c r="G12" s="43">
        <v>8643</v>
      </c>
      <c r="H12" s="43">
        <v>8643</v>
      </c>
      <c r="I12" s="43"/>
      <c r="J12" s="43"/>
      <c r="K12" s="22">
        <v>300</v>
      </c>
      <c r="L12" s="43"/>
      <c r="M12" s="43">
        <f>SUM(E12:L13)</f>
        <v>32848.6</v>
      </c>
      <c r="N12" s="20" t="s">
        <v>12</v>
      </c>
      <c r="O12" s="20"/>
    </row>
    <row r="13" spans="1:15">
      <c r="A13" s="20"/>
      <c r="B13" s="51"/>
      <c r="C13" s="20"/>
      <c r="D13" s="20"/>
      <c r="E13" s="43"/>
      <c r="F13" s="43"/>
      <c r="G13" s="43"/>
      <c r="H13" s="43"/>
      <c r="I13" s="43"/>
      <c r="J13" s="43"/>
      <c r="K13" s="24"/>
      <c r="L13" s="43"/>
      <c r="M13" s="43"/>
      <c r="N13" s="20"/>
      <c r="O13" s="20"/>
    </row>
    <row r="14" spans="1:15">
      <c r="A14" s="20" t="s">
        <v>16</v>
      </c>
      <c r="B14" s="51" t="s">
        <v>17</v>
      </c>
      <c r="C14" s="20" t="s">
        <v>10</v>
      </c>
      <c r="D14" s="20"/>
      <c r="E14" s="43"/>
      <c r="F14" s="43"/>
      <c r="G14" s="22">
        <v>15</v>
      </c>
      <c r="H14" s="43">
        <v>15</v>
      </c>
      <c r="I14" s="43"/>
      <c r="J14" s="43"/>
      <c r="K14" s="43"/>
      <c r="L14" s="43"/>
      <c r="M14" s="43">
        <f>SUM(E14:L15)</f>
        <v>30</v>
      </c>
      <c r="N14" s="20" t="s">
        <v>12</v>
      </c>
      <c r="O14" s="20"/>
    </row>
    <row r="15" spans="1:15" ht="25.5" customHeight="1">
      <c r="A15" s="20"/>
      <c r="B15" s="51"/>
      <c r="C15" s="20"/>
      <c r="D15" s="20"/>
      <c r="E15" s="43"/>
      <c r="F15" s="43"/>
      <c r="G15" s="24"/>
      <c r="H15" s="43"/>
      <c r="I15" s="43"/>
      <c r="J15" s="43"/>
      <c r="K15" s="43"/>
      <c r="L15" s="43"/>
      <c r="M15" s="43"/>
      <c r="N15" s="20"/>
      <c r="O15" s="20"/>
    </row>
    <row r="16" spans="1:15">
      <c r="A16" s="20"/>
      <c r="B16" s="50" t="s">
        <v>18</v>
      </c>
      <c r="C16" s="20"/>
      <c r="D16" s="20"/>
      <c r="E16" s="25">
        <f>SUM(E8:E15)</f>
        <v>7413.3</v>
      </c>
      <c r="F16" s="25">
        <f>SUM(F8:F15)</f>
        <v>8195</v>
      </c>
      <c r="G16" s="25">
        <f>SUM(G8:G15)</f>
        <v>8708</v>
      </c>
      <c r="H16" s="25">
        <f>SUM(H8:H15)</f>
        <v>8708</v>
      </c>
      <c r="I16" s="43"/>
      <c r="J16" s="43"/>
      <c r="K16" s="25">
        <f>SUM(K8:K15)</f>
        <v>600</v>
      </c>
      <c r="L16" s="43"/>
      <c r="M16" s="25">
        <f>SUM(E16:L17)</f>
        <v>33624.300000000003</v>
      </c>
      <c r="N16" s="20"/>
      <c r="O16" s="20"/>
    </row>
    <row r="17" spans="1:15">
      <c r="A17" s="20"/>
      <c r="B17" s="50"/>
      <c r="C17" s="20"/>
      <c r="D17" s="20"/>
      <c r="E17" s="25"/>
      <c r="F17" s="25"/>
      <c r="G17" s="25"/>
      <c r="H17" s="25"/>
      <c r="I17" s="43"/>
      <c r="J17" s="43"/>
      <c r="K17" s="25"/>
      <c r="L17" s="43"/>
      <c r="M17" s="25"/>
      <c r="N17" s="20"/>
      <c r="O17" s="20"/>
    </row>
    <row r="18" spans="1:15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6"/>
    </row>
    <row r="19" spans="1:15" ht="16.5">
      <c r="A19" s="47" t="s">
        <v>19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9"/>
    </row>
    <row r="20" spans="1:15">
      <c r="A20" s="20">
        <v>1</v>
      </c>
      <c r="B20" s="34" t="s">
        <v>20</v>
      </c>
      <c r="C20" s="3" t="s">
        <v>10</v>
      </c>
      <c r="D20" s="20"/>
      <c r="E20" s="42"/>
      <c r="F20" s="20"/>
      <c r="G20" s="20"/>
      <c r="H20" s="20"/>
      <c r="I20" s="20"/>
      <c r="J20" s="20"/>
      <c r="K20" s="20"/>
      <c r="L20" s="20"/>
      <c r="M20" s="20">
        <f>SUM(D20:L21)</f>
        <v>0</v>
      </c>
      <c r="N20" s="20" t="s">
        <v>12</v>
      </c>
      <c r="O20" s="20" t="s">
        <v>22</v>
      </c>
    </row>
    <row r="21" spans="1:15">
      <c r="A21" s="20"/>
      <c r="B21" s="34"/>
      <c r="C21" s="3" t="s">
        <v>21</v>
      </c>
      <c r="D21" s="42"/>
      <c r="E21" s="42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>
      <c r="A22" s="20">
        <f>A20+1</f>
        <v>2</v>
      </c>
      <c r="B22" s="34" t="s">
        <v>23</v>
      </c>
      <c r="C22" s="3" t="s">
        <v>10</v>
      </c>
      <c r="D22" s="20">
        <v>3.5</v>
      </c>
      <c r="E22" s="20"/>
      <c r="F22" s="20">
        <v>3.5</v>
      </c>
      <c r="G22" s="20">
        <v>3.5</v>
      </c>
      <c r="H22" s="20">
        <v>3.5</v>
      </c>
      <c r="I22" s="20"/>
      <c r="J22" s="20"/>
      <c r="K22" s="20"/>
      <c r="L22" s="20"/>
      <c r="M22" s="20">
        <f>SUM(D22:L23)</f>
        <v>14</v>
      </c>
      <c r="N22" s="20" t="s">
        <v>12</v>
      </c>
      <c r="O22" s="20" t="s">
        <v>24</v>
      </c>
    </row>
    <row r="23" spans="1:15">
      <c r="A23" s="20"/>
      <c r="B23" s="34"/>
      <c r="C23" s="3" t="s">
        <v>21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>
      <c r="A24" s="20">
        <f t="shared" ref="A24" si="0">A22+1</f>
        <v>3</v>
      </c>
      <c r="B24" s="34" t="s">
        <v>25</v>
      </c>
      <c r="C24" s="3" t="s">
        <v>10</v>
      </c>
      <c r="D24" s="20">
        <v>3.5</v>
      </c>
      <c r="E24" s="20"/>
      <c r="F24" s="20">
        <v>3.5</v>
      </c>
      <c r="G24" s="20">
        <v>3.5</v>
      </c>
      <c r="H24" s="20">
        <v>3.5</v>
      </c>
      <c r="I24" s="20"/>
      <c r="J24" s="20"/>
      <c r="K24" s="20"/>
      <c r="L24" s="20"/>
      <c r="M24" s="20">
        <v>14</v>
      </c>
      <c r="N24" s="20" t="s">
        <v>12</v>
      </c>
      <c r="O24" s="20" t="s">
        <v>26</v>
      </c>
    </row>
    <row r="25" spans="1:15">
      <c r="A25" s="20"/>
      <c r="B25" s="34"/>
      <c r="C25" s="3" t="s">
        <v>21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>
      <c r="A26" s="20">
        <f t="shared" ref="A26" si="1">A24+1</f>
        <v>4</v>
      </c>
      <c r="B26" s="34" t="s">
        <v>27</v>
      </c>
      <c r="C26" s="3" t="s">
        <v>10</v>
      </c>
      <c r="D26" s="20">
        <v>3.5</v>
      </c>
      <c r="E26" s="20"/>
      <c r="F26" s="20">
        <v>6.5</v>
      </c>
      <c r="G26" s="20">
        <v>3.5</v>
      </c>
      <c r="H26" s="20">
        <v>3.5</v>
      </c>
      <c r="I26" s="20"/>
      <c r="J26" s="20"/>
      <c r="K26" s="20"/>
      <c r="L26" s="20"/>
      <c r="M26" s="20">
        <v>17</v>
      </c>
      <c r="N26" s="20" t="s">
        <v>12</v>
      </c>
      <c r="O26" s="20" t="s">
        <v>26</v>
      </c>
    </row>
    <row r="27" spans="1:15">
      <c r="A27" s="20"/>
      <c r="B27" s="34"/>
      <c r="C27" s="3" t="s">
        <v>21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>
      <c r="A28" s="20">
        <f t="shared" ref="A28" si="2">A26+1</f>
        <v>5</v>
      </c>
      <c r="B28" s="34" t="s">
        <v>28</v>
      </c>
      <c r="C28" s="3" t="s">
        <v>10</v>
      </c>
      <c r="D28" s="20">
        <v>8</v>
      </c>
      <c r="E28" s="20"/>
      <c r="F28" s="20">
        <v>8</v>
      </c>
      <c r="G28" s="20">
        <v>8</v>
      </c>
      <c r="H28" s="20">
        <v>8</v>
      </c>
      <c r="I28" s="20"/>
      <c r="J28" s="20"/>
      <c r="K28" s="20"/>
      <c r="L28" s="20"/>
      <c r="M28" s="20">
        <v>32</v>
      </c>
      <c r="N28" s="20" t="s">
        <v>12</v>
      </c>
      <c r="O28" s="20" t="s">
        <v>22</v>
      </c>
    </row>
    <row r="29" spans="1:15">
      <c r="A29" s="20"/>
      <c r="B29" s="34"/>
      <c r="C29" s="3" t="s">
        <v>21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5">
      <c r="A30" s="20">
        <f t="shared" ref="A30" si="3">A28+1</f>
        <v>6</v>
      </c>
      <c r="B30" s="34" t="s">
        <v>29</v>
      </c>
      <c r="C30" s="3" t="s">
        <v>10</v>
      </c>
      <c r="D30" s="20"/>
      <c r="E30" s="20"/>
      <c r="F30" s="20"/>
      <c r="G30" s="20"/>
      <c r="H30" s="20"/>
      <c r="I30" s="20"/>
      <c r="J30" s="20"/>
      <c r="K30" s="26">
        <v>20</v>
      </c>
      <c r="L30" s="20"/>
      <c r="M30" s="20">
        <v>20</v>
      </c>
      <c r="N30" s="20" t="s">
        <v>12</v>
      </c>
      <c r="O30" s="20" t="s">
        <v>22</v>
      </c>
    </row>
    <row r="31" spans="1:15">
      <c r="A31" s="20"/>
      <c r="B31" s="34"/>
      <c r="C31" s="3" t="s">
        <v>21</v>
      </c>
      <c r="D31" s="20"/>
      <c r="E31" s="20"/>
      <c r="F31" s="20"/>
      <c r="G31" s="20"/>
      <c r="H31" s="20"/>
      <c r="I31" s="20"/>
      <c r="J31" s="20"/>
      <c r="K31" s="27"/>
      <c r="L31" s="20"/>
      <c r="M31" s="20"/>
      <c r="N31" s="20"/>
      <c r="O31" s="20"/>
    </row>
    <row r="32" spans="1:15">
      <c r="A32" s="20">
        <f t="shared" ref="A32" si="4">A30+1</f>
        <v>7</v>
      </c>
      <c r="B32" s="34" t="s">
        <v>30</v>
      </c>
      <c r="C32" s="3" t="s">
        <v>10</v>
      </c>
      <c r="D32" s="20">
        <v>3.6</v>
      </c>
      <c r="E32" s="20"/>
      <c r="F32" s="20">
        <v>3.6</v>
      </c>
      <c r="G32" s="20">
        <v>3.6</v>
      </c>
      <c r="H32" s="20">
        <v>3.6</v>
      </c>
      <c r="I32" s="20"/>
      <c r="J32" s="20"/>
      <c r="K32" s="20"/>
      <c r="L32" s="20"/>
      <c r="M32" s="20">
        <v>14.4</v>
      </c>
      <c r="N32" s="20" t="s">
        <v>12</v>
      </c>
      <c r="O32" s="20" t="s">
        <v>22</v>
      </c>
    </row>
    <row r="33" spans="1:15">
      <c r="A33" s="20"/>
      <c r="B33" s="34"/>
      <c r="C33" s="3" t="s">
        <v>31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>
      <c r="A34" s="20">
        <f t="shared" ref="A34" si="5">A32+1</f>
        <v>8</v>
      </c>
      <c r="B34" s="34" t="s">
        <v>32</v>
      </c>
      <c r="C34" s="3" t="s">
        <v>10</v>
      </c>
      <c r="D34" s="28">
        <v>29.7</v>
      </c>
      <c r="E34" s="29"/>
      <c r="F34" s="20">
        <v>29.7</v>
      </c>
      <c r="G34" s="20">
        <v>29.7</v>
      </c>
      <c r="H34" s="20">
        <v>29.7</v>
      </c>
      <c r="I34" s="20"/>
      <c r="J34" s="20"/>
      <c r="K34" s="20"/>
      <c r="L34" s="20"/>
      <c r="M34" s="20">
        <v>118.8</v>
      </c>
      <c r="N34" s="20" t="s">
        <v>12</v>
      </c>
      <c r="O34" s="20" t="s">
        <v>33</v>
      </c>
    </row>
    <row r="35" spans="1:15">
      <c r="A35" s="20"/>
      <c r="B35" s="34"/>
      <c r="C35" s="3" t="s">
        <v>31</v>
      </c>
      <c r="D35" s="30"/>
      <c r="E35" s="31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>
      <c r="A36" s="20">
        <f t="shared" ref="A36" si="6">A34+1</f>
        <v>9</v>
      </c>
      <c r="B36" s="34" t="s">
        <v>34</v>
      </c>
      <c r="C36" s="3" t="s">
        <v>10</v>
      </c>
      <c r="D36" s="20">
        <v>9.9</v>
      </c>
      <c r="E36" s="20"/>
      <c r="F36" s="20">
        <v>9.9</v>
      </c>
      <c r="G36" s="20">
        <v>9.9</v>
      </c>
      <c r="H36" s="20">
        <v>9.9</v>
      </c>
      <c r="I36" s="20"/>
      <c r="J36" s="20"/>
      <c r="K36" s="20"/>
      <c r="L36" s="20"/>
      <c r="M36" s="20">
        <v>39.6</v>
      </c>
      <c r="N36" s="20" t="s">
        <v>12</v>
      </c>
      <c r="O36" s="20" t="s">
        <v>22</v>
      </c>
    </row>
    <row r="37" spans="1:15">
      <c r="A37" s="20"/>
      <c r="B37" s="34"/>
      <c r="C37" s="3" t="s">
        <v>31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>
      <c r="A38" s="20">
        <f t="shared" ref="A38" si="7">A36+1</f>
        <v>10</v>
      </c>
      <c r="B38" s="34" t="s">
        <v>35</v>
      </c>
      <c r="C38" s="3" t="s">
        <v>10</v>
      </c>
      <c r="D38" s="28">
        <v>9.9</v>
      </c>
      <c r="E38" s="29"/>
      <c r="F38" s="20">
        <v>9.9</v>
      </c>
      <c r="G38" s="20">
        <v>9.9</v>
      </c>
      <c r="H38" s="20">
        <v>9.9</v>
      </c>
      <c r="I38" s="20"/>
      <c r="J38" s="20"/>
      <c r="K38" s="20"/>
      <c r="L38" s="20"/>
      <c r="M38" s="20">
        <v>39.6</v>
      </c>
      <c r="N38" s="20" t="s">
        <v>12</v>
      </c>
      <c r="O38" s="20" t="s">
        <v>22</v>
      </c>
    </row>
    <row r="39" spans="1:15">
      <c r="A39" s="20"/>
      <c r="B39" s="34"/>
      <c r="C39" s="3" t="s">
        <v>31</v>
      </c>
      <c r="D39" s="30"/>
      <c r="E39" s="31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>
      <c r="A40" s="20">
        <f t="shared" ref="A40" si="8">A38+1</f>
        <v>11</v>
      </c>
      <c r="B40" s="34" t="s">
        <v>36</v>
      </c>
      <c r="C40" s="3" t="s">
        <v>10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 t="s">
        <v>12</v>
      </c>
      <c r="O40" s="20" t="s">
        <v>37</v>
      </c>
    </row>
    <row r="41" spans="1:15" ht="24.75" customHeight="1">
      <c r="A41" s="20"/>
      <c r="B41" s="34"/>
      <c r="C41" s="3" t="s">
        <v>31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>
      <c r="A42" s="20">
        <f t="shared" ref="A42" si="9">A40+1</f>
        <v>12</v>
      </c>
      <c r="B42" s="34" t="s">
        <v>38</v>
      </c>
      <c r="C42" s="3" t="s">
        <v>10</v>
      </c>
      <c r="D42" s="28">
        <v>16.8</v>
      </c>
      <c r="E42" s="29"/>
      <c r="F42" s="20">
        <v>16.8</v>
      </c>
      <c r="G42" s="20">
        <v>16.8</v>
      </c>
      <c r="H42" s="20">
        <v>16.8</v>
      </c>
      <c r="I42" s="20"/>
      <c r="J42" s="20"/>
      <c r="K42" s="20"/>
      <c r="L42" s="20"/>
      <c r="M42" s="20">
        <v>67.2</v>
      </c>
      <c r="N42" s="20" t="s">
        <v>12</v>
      </c>
      <c r="O42" s="20" t="s">
        <v>22</v>
      </c>
    </row>
    <row r="43" spans="1:15">
      <c r="A43" s="20"/>
      <c r="B43" s="34"/>
      <c r="C43" s="3" t="s">
        <v>31</v>
      </c>
      <c r="D43" s="30"/>
      <c r="E43" s="31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15">
      <c r="A44" s="20">
        <f t="shared" ref="A44" si="10">A42+1</f>
        <v>13</v>
      </c>
      <c r="B44" s="34" t="s">
        <v>39</v>
      </c>
      <c r="C44" s="3" t="s">
        <v>10</v>
      </c>
      <c r="D44" s="28">
        <v>13.4</v>
      </c>
      <c r="E44" s="29"/>
      <c r="F44" s="20">
        <v>13.4</v>
      </c>
      <c r="G44" s="20">
        <v>13.4</v>
      </c>
      <c r="H44" s="20">
        <v>13.4</v>
      </c>
      <c r="I44" s="20"/>
      <c r="J44" s="20"/>
      <c r="K44" s="20"/>
      <c r="L44" s="20"/>
      <c r="M44" s="20">
        <v>53.6</v>
      </c>
      <c r="N44" s="20" t="s">
        <v>12</v>
      </c>
      <c r="O44" s="20" t="s">
        <v>40</v>
      </c>
    </row>
    <row r="45" spans="1:15">
      <c r="A45" s="20"/>
      <c r="B45" s="34"/>
      <c r="C45" s="3" t="s">
        <v>31</v>
      </c>
      <c r="D45" s="30"/>
      <c r="E45" s="31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>
      <c r="A46" s="20">
        <f t="shared" ref="A46" si="11">A44+1</f>
        <v>14</v>
      </c>
      <c r="B46" s="34" t="s">
        <v>206</v>
      </c>
      <c r="C46" s="3" t="s">
        <v>10</v>
      </c>
      <c r="D46" s="28">
        <v>6.9</v>
      </c>
      <c r="E46" s="29"/>
      <c r="F46" s="20">
        <v>6.9</v>
      </c>
      <c r="G46" s="20">
        <v>6.9</v>
      </c>
      <c r="H46" s="20">
        <v>6.9</v>
      </c>
      <c r="I46" s="20"/>
      <c r="J46" s="20"/>
      <c r="K46" s="20"/>
      <c r="L46" s="20"/>
      <c r="M46" s="20">
        <v>27.6</v>
      </c>
      <c r="N46" s="20" t="s">
        <v>12</v>
      </c>
      <c r="O46" s="20" t="s">
        <v>26</v>
      </c>
    </row>
    <row r="47" spans="1:15">
      <c r="A47" s="20"/>
      <c r="B47" s="34"/>
      <c r="C47" s="3" t="s">
        <v>31</v>
      </c>
      <c r="D47" s="30"/>
      <c r="E47" s="31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5">
      <c r="A48" s="20">
        <f t="shared" ref="A48" si="12">A46+1</f>
        <v>15</v>
      </c>
      <c r="B48" s="34" t="s">
        <v>41</v>
      </c>
      <c r="C48" s="3" t="s">
        <v>10</v>
      </c>
      <c r="D48" s="20"/>
      <c r="E48" s="20"/>
      <c r="F48" s="20"/>
      <c r="G48" s="20"/>
      <c r="H48" s="20">
        <v>10</v>
      </c>
      <c r="I48" s="20"/>
      <c r="J48" s="20"/>
      <c r="K48" s="20"/>
      <c r="L48" s="20"/>
      <c r="M48" s="20">
        <v>10</v>
      </c>
      <c r="N48" s="20" t="s">
        <v>12</v>
      </c>
      <c r="O48" s="20" t="s">
        <v>22</v>
      </c>
    </row>
    <row r="49" spans="1:15">
      <c r="A49" s="20"/>
      <c r="B49" s="34"/>
      <c r="C49" s="3" t="s">
        <v>31</v>
      </c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15">
      <c r="A50" s="20">
        <f t="shared" ref="A50" si="13">A48+1</f>
        <v>16</v>
      </c>
      <c r="B50" s="34" t="s">
        <v>42</v>
      </c>
      <c r="C50" s="3" t="s">
        <v>10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 t="s">
        <v>12</v>
      </c>
      <c r="O50" s="20" t="s">
        <v>43</v>
      </c>
    </row>
    <row r="51" spans="1:15">
      <c r="A51" s="20"/>
      <c r="B51" s="34"/>
      <c r="C51" s="3" t="s">
        <v>31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</row>
    <row r="52" spans="1:15">
      <c r="A52" s="20">
        <f t="shared" ref="A52" si="14">A50+1</f>
        <v>17</v>
      </c>
      <c r="B52" s="34" t="s">
        <v>44</v>
      </c>
      <c r="C52" s="3" t="s">
        <v>10</v>
      </c>
      <c r="D52" s="20">
        <v>5.0999999999999996</v>
      </c>
      <c r="E52" s="20"/>
      <c r="F52" s="20">
        <v>5.0999999999999996</v>
      </c>
      <c r="G52" s="20">
        <v>5.0999999999999996</v>
      </c>
      <c r="H52" s="20">
        <v>5.0999999999999996</v>
      </c>
      <c r="I52" s="20"/>
      <c r="J52" s="20"/>
      <c r="K52" s="20"/>
      <c r="L52" s="20"/>
      <c r="M52" s="20">
        <v>20.399999999999999</v>
      </c>
      <c r="N52" s="20" t="s">
        <v>12</v>
      </c>
      <c r="O52" s="20" t="s">
        <v>22</v>
      </c>
    </row>
    <row r="53" spans="1:15">
      <c r="A53" s="20"/>
      <c r="B53" s="34"/>
      <c r="C53" s="3" t="s">
        <v>31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1:15">
      <c r="A54" s="20">
        <f t="shared" ref="A54" si="15">A52+1</f>
        <v>18</v>
      </c>
      <c r="B54" s="34" t="s">
        <v>45</v>
      </c>
      <c r="C54" s="3" t="s">
        <v>10</v>
      </c>
      <c r="D54" s="28">
        <v>92.9</v>
      </c>
      <c r="E54" s="29"/>
      <c r="F54" s="20"/>
      <c r="G54" s="20"/>
      <c r="H54" s="20"/>
      <c r="I54" s="20"/>
      <c r="J54" s="20"/>
      <c r="K54" s="20"/>
      <c r="L54" s="20"/>
      <c r="M54" s="20">
        <v>92.9</v>
      </c>
      <c r="N54" s="20" t="s">
        <v>12</v>
      </c>
      <c r="O54" s="20" t="s">
        <v>46</v>
      </c>
    </row>
    <row r="55" spans="1:15">
      <c r="A55" s="20"/>
      <c r="B55" s="34"/>
      <c r="C55" s="3" t="s">
        <v>31</v>
      </c>
      <c r="D55" s="30"/>
      <c r="E55" s="31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1:15">
      <c r="A56" s="20">
        <f t="shared" ref="A56" si="16">A54+1</f>
        <v>19</v>
      </c>
      <c r="B56" s="34" t="s">
        <v>29</v>
      </c>
      <c r="C56" s="3" t="s">
        <v>10</v>
      </c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 t="s">
        <v>12</v>
      </c>
      <c r="O56" s="20" t="s">
        <v>22</v>
      </c>
    </row>
    <row r="57" spans="1:15">
      <c r="A57" s="20"/>
      <c r="B57" s="34"/>
      <c r="C57" s="3" t="s">
        <v>31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  <row r="58" spans="1:15">
      <c r="A58" s="20">
        <f t="shared" ref="A58" si="17">A56+1</f>
        <v>20</v>
      </c>
      <c r="B58" s="34" t="s">
        <v>47</v>
      </c>
      <c r="C58" s="3" t="s">
        <v>10</v>
      </c>
      <c r="D58" s="28">
        <v>29.7</v>
      </c>
      <c r="E58" s="29"/>
      <c r="F58" s="26">
        <v>20.3</v>
      </c>
      <c r="G58" s="26">
        <v>20.3</v>
      </c>
      <c r="H58" s="20">
        <v>20.3</v>
      </c>
      <c r="I58" s="20"/>
      <c r="J58" s="20"/>
      <c r="K58" s="20"/>
      <c r="L58" s="20"/>
      <c r="M58" s="20">
        <v>90.6</v>
      </c>
      <c r="N58" s="20" t="s">
        <v>12</v>
      </c>
      <c r="O58" s="20" t="s">
        <v>22</v>
      </c>
    </row>
    <row r="59" spans="1:15">
      <c r="A59" s="20"/>
      <c r="B59" s="34"/>
      <c r="C59" s="3" t="s">
        <v>31</v>
      </c>
      <c r="D59" s="30"/>
      <c r="E59" s="31"/>
      <c r="F59" s="27"/>
      <c r="G59" s="27"/>
      <c r="H59" s="20"/>
      <c r="I59" s="20"/>
      <c r="J59" s="20"/>
      <c r="K59" s="20"/>
      <c r="L59" s="20"/>
      <c r="M59" s="20"/>
      <c r="N59" s="20"/>
      <c r="O59" s="20"/>
    </row>
    <row r="60" spans="1:15">
      <c r="A60" s="20">
        <f t="shared" ref="A60" si="18">A58+1</f>
        <v>21</v>
      </c>
      <c r="B60" s="34" t="s">
        <v>48</v>
      </c>
      <c r="C60" s="3" t="s">
        <v>10</v>
      </c>
      <c r="D60" s="20">
        <v>33.5</v>
      </c>
      <c r="E60" s="20"/>
      <c r="F60" s="20">
        <v>33.5</v>
      </c>
      <c r="G60" s="20">
        <v>33.5</v>
      </c>
      <c r="H60" s="20">
        <v>33.5</v>
      </c>
      <c r="I60" s="20"/>
      <c r="J60" s="20"/>
      <c r="K60" s="20"/>
      <c r="L60" s="20"/>
      <c r="M60" s="20">
        <v>134</v>
      </c>
      <c r="N60" s="20" t="s">
        <v>12</v>
      </c>
      <c r="O60" s="20" t="s">
        <v>22</v>
      </c>
    </row>
    <row r="61" spans="1:15">
      <c r="A61" s="20"/>
      <c r="B61" s="34"/>
      <c r="C61" s="3" t="s">
        <v>49</v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</row>
    <row r="62" spans="1:15">
      <c r="A62" s="20">
        <f t="shared" ref="A62" si="19">A60+1</f>
        <v>22</v>
      </c>
      <c r="B62" s="34" t="s">
        <v>50</v>
      </c>
      <c r="C62" s="3" t="s">
        <v>10</v>
      </c>
      <c r="D62" s="20"/>
      <c r="E62" s="20"/>
      <c r="F62" s="20"/>
      <c r="G62" s="20"/>
      <c r="H62" s="20"/>
      <c r="I62" s="20"/>
      <c r="J62" s="20"/>
      <c r="K62" s="26">
        <v>25</v>
      </c>
      <c r="L62" s="20"/>
      <c r="M62" s="20">
        <v>25</v>
      </c>
      <c r="N62" s="20" t="s">
        <v>12</v>
      </c>
      <c r="O62" s="20" t="s">
        <v>22</v>
      </c>
    </row>
    <row r="63" spans="1:15">
      <c r="A63" s="20"/>
      <c r="B63" s="34"/>
      <c r="C63" s="3" t="s">
        <v>49</v>
      </c>
      <c r="D63" s="20"/>
      <c r="E63" s="20"/>
      <c r="F63" s="20"/>
      <c r="G63" s="20"/>
      <c r="H63" s="20"/>
      <c r="I63" s="20"/>
      <c r="J63" s="20"/>
      <c r="K63" s="27"/>
      <c r="L63" s="20"/>
      <c r="M63" s="20"/>
      <c r="N63" s="20"/>
      <c r="O63" s="20"/>
    </row>
    <row r="64" spans="1:15">
      <c r="A64" s="20">
        <f t="shared" ref="A64" si="20">A62+1</f>
        <v>23</v>
      </c>
      <c r="B64" s="34" t="s">
        <v>51</v>
      </c>
      <c r="C64" s="3" t="s">
        <v>10</v>
      </c>
      <c r="D64" s="28">
        <v>7.1</v>
      </c>
      <c r="E64" s="29"/>
      <c r="F64" s="26">
        <v>7.1</v>
      </c>
      <c r="G64" s="20">
        <v>7.1</v>
      </c>
      <c r="H64" s="20">
        <v>7.1</v>
      </c>
      <c r="I64" s="20"/>
      <c r="J64" s="20"/>
      <c r="K64" s="20"/>
      <c r="L64" s="20"/>
      <c r="M64" s="20">
        <v>28.4</v>
      </c>
      <c r="N64" s="20" t="s">
        <v>12</v>
      </c>
      <c r="O64" s="20" t="s">
        <v>22</v>
      </c>
    </row>
    <row r="65" spans="1:15">
      <c r="A65" s="20"/>
      <c r="B65" s="34"/>
      <c r="C65" s="3" t="s">
        <v>49</v>
      </c>
      <c r="D65" s="30"/>
      <c r="E65" s="31"/>
      <c r="F65" s="27"/>
      <c r="G65" s="20"/>
      <c r="H65" s="20"/>
      <c r="I65" s="20"/>
      <c r="J65" s="20"/>
      <c r="K65" s="20"/>
      <c r="L65" s="20"/>
      <c r="M65" s="20"/>
      <c r="N65" s="20"/>
      <c r="O65" s="20"/>
    </row>
    <row r="66" spans="1:15">
      <c r="A66" s="20">
        <f t="shared" ref="A66" si="21">A64+1</f>
        <v>24</v>
      </c>
      <c r="B66" s="34" t="s">
        <v>52</v>
      </c>
      <c r="C66" s="3" t="s">
        <v>10</v>
      </c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 t="s">
        <v>12</v>
      </c>
      <c r="O66" s="20" t="s">
        <v>53</v>
      </c>
    </row>
    <row r="67" spans="1:15">
      <c r="A67" s="20"/>
      <c r="B67" s="34"/>
      <c r="C67" s="3" t="s">
        <v>49</v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>
      <c r="A68" s="20">
        <f t="shared" ref="A68" si="22">A66+1</f>
        <v>25</v>
      </c>
      <c r="B68" s="34" t="s">
        <v>41</v>
      </c>
      <c r="C68" s="3" t="s">
        <v>10</v>
      </c>
      <c r="D68" s="20"/>
      <c r="E68" s="20"/>
      <c r="F68" s="20"/>
      <c r="G68" s="20"/>
      <c r="H68" s="20"/>
      <c r="I68" s="20"/>
      <c r="J68" s="20"/>
      <c r="K68" s="26">
        <v>20</v>
      </c>
      <c r="L68" s="20"/>
      <c r="M68" s="41">
        <v>20</v>
      </c>
      <c r="N68" s="20" t="s">
        <v>12</v>
      </c>
      <c r="O68" s="20" t="s">
        <v>22</v>
      </c>
    </row>
    <row r="69" spans="1:15">
      <c r="A69" s="20"/>
      <c r="B69" s="34"/>
      <c r="C69" s="3" t="s">
        <v>49</v>
      </c>
      <c r="D69" s="20"/>
      <c r="E69" s="20"/>
      <c r="F69" s="20"/>
      <c r="G69" s="20"/>
      <c r="H69" s="20"/>
      <c r="I69" s="20"/>
      <c r="J69" s="20"/>
      <c r="K69" s="27"/>
      <c r="L69" s="20"/>
      <c r="M69" s="41"/>
      <c r="N69" s="20"/>
      <c r="O69" s="20"/>
    </row>
    <row r="70" spans="1:15">
      <c r="A70" s="20">
        <f t="shared" ref="A70" si="23">A68+1</f>
        <v>26</v>
      </c>
      <c r="B70" s="34" t="s">
        <v>54</v>
      </c>
      <c r="C70" s="3" t="s">
        <v>10</v>
      </c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 t="s">
        <v>12</v>
      </c>
      <c r="O70" s="20" t="s">
        <v>53</v>
      </c>
    </row>
    <row r="71" spans="1:15">
      <c r="A71" s="20"/>
      <c r="B71" s="34"/>
      <c r="C71" s="3" t="s">
        <v>49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</row>
    <row r="72" spans="1:15">
      <c r="A72" s="20">
        <f t="shared" ref="A72" si="24">A70+1</f>
        <v>27</v>
      </c>
      <c r="B72" s="34" t="s">
        <v>55</v>
      </c>
      <c r="C72" s="3" t="s">
        <v>10</v>
      </c>
      <c r="D72" s="20">
        <v>15</v>
      </c>
      <c r="E72" s="20"/>
      <c r="F72" s="20">
        <v>10</v>
      </c>
      <c r="G72" s="20">
        <v>10</v>
      </c>
      <c r="H72" s="20">
        <v>10</v>
      </c>
      <c r="I72" s="20"/>
      <c r="J72" s="20"/>
      <c r="K72" s="20"/>
      <c r="L72" s="20"/>
      <c r="M72" s="20">
        <v>45</v>
      </c>
      <c r="N72" s="20" t="s">
        <v>12</v>
      </c>
      <c r="O72" s="20" t="s">
        <v>22</v>
      </c>
    </row>
    <row r="73" spans="1:15">
      <c r="A73" s="20"/>
      <c r="B73" s="34"/>
      <c r="C73" s="3" t="s">
        <v>49</v>
      </c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>
      <c r="A74" s="20">
        <f t="shared" ref="A74" si="25">A72+1</f>
        <v>28</v>
      </c>
      <c r="B74" s="34" t="s">
        <v>56</v>
      </c>
      <c r="C74" s="3" t="s">
        <v>10</v>
      </c>
      <c r="D74" s="20">
        <v>32.4</v>
      </c>
      <c r="E74" s="20"/>
      <c r="F74" s="20">
        <v>10</v>
      </c>
      <c r="G74" s="20">
        <v>10</v>
      </c>
      <c r="H74" s="20">
        <v>10</v>
      </c>
      <c r="I74" s="20"/>
      <c r="J74" s="20"/>
      <c r="K74" s="20"/>
      <c r="L74" s="20"/>
      <c r="M74" s="20">
        <v>62.4</v>
      </c>
      <c r="N74" s="20" t="s">
        <v>12</v>
      </c>
      <c r="O74" s="20" t="s">
        <v>22</v>
      </c>
    </row>
    <row r="75" spans="1:15">
      <c r="A75" s="20"/>
      <c r="B75" s="34"/>
      <c r="C75" s="3" t="s">
        <v>49</v>
      </c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>
      <c r="A76" s="20">
        <f t="shared" ref="A76" si="26">A74+1</f>
        <v>29</v>
      </c>
      <c r="B76" s="34" t="s">
        <v>211</v>
      </c>
      <c r="C76" s="3">
        <v>2013</v>
      </c>
      <c r="D76" s="20">
        <v>10.3</v>
      </c>
      <c r="E76" s="20"/>
      <c r="F76" s="26"/>
      <c r="G76" s="26"/>
      <c r="H76" s="26"/>
      <c r="I76" s="26"/>
      <c r="J76" s="26"/>
      <c r="K76" s="26"/>
      <c r="L76" s="26"/>
      <c r="M76" s="20">
        <v>10.3</v>
      </c>
      <c r="N76" s="26"/>
      <c r="O76" s="26"/>
    </row>
    <row r="77" spans="1:15">
      <c r="A77" s="20"/>
      <c r="B77" s="34"/>
      <c r="C77" s="3" t="s">
        <v>49</v>
      </c>
      <c r="D77" s="20"/>
      <c r="E77" s="20"/>
      <c r="F77" s="27"/>
      <c r="G77" s="27"/>
      <c r="H77" s="27"/>
      <c r="I77" s="27"/>
      <c r="J77" s="27"/>
      <c r="K77" s="27"/>
      <c r="L77" s="27"/>
      <c r="M77" s="20"/>
      <c r="N77" s="27"/>
      <c r="O77" s="27"/>
    </row>
    <row r="78" spans="1:15">
      <c r="A78" s="20">
        <f t="shared" ref="A78" si="27">A76+1</f>
        <v>30</v>
      </c>
      <c r="B78" s="33" t="s">
        <v>212</v>
      </c>
      <c r="C78" s="3">
        <v>2013</v>
      </c>
      <c r="D78" s="20">
        <v>5</v>
      </c>
      <c r="E78" s="20"/>
      <c r="F78" s="26"/>
      <c r="G78" s="26"/>
      <c r="H78" s="26"/>
      <c r="I78" s="26"/>
      <c r="J78" s="26"/>
      <c r="K78" s="26"/>
      <c r="L78" s="26"/>
      <c r="M78" s="20">
        <v>5</v>
      </c>
      <c r="N78" s="26"/>
      <c r="O78" s="26"/>
    </row>
    <row r="79" spans="1:15">
      <c r="A79" s="20"/>
      <c r="B79" s="33"/>
      <c r="C79" s="3" t="s">
        <v>49</v>
      </c>
      <c r="D79" s="20"/>
      <c r="E79" s="20"/>
      <c r="F79" s="27"/>
      <c r="G79" s="27"/>
      <c r="H79" s="27"/>
      <c r="I79" s="27"/>
      <c r="J79" s="27"/>
      <c r="K79" s="27"/>
      <c r="L79" s="27"/>
      <c r="M79" s="20"/>
      <c r="N79" s="27"/>
      <c r="O79" s="27"/>
    </row>
    <row r="80" spans="1:15">
      <c r="A80" s="20">
        <f>A78+1</f>
        <v>31</v>
      </c>
      <c r="B80" s="34" t="s">
        <v>57</v>
      </c>
      <c r="C80" s="3" t="s">
        <v>10</v>
      </c>
      <c r="D80" s="20">
        <v>4.5</v>
      </c>
      <c r="E80" s="20"/>
      <c r="F80" s="20">
        <v>4.5</v>
      </c>
      <c r="G80" s="20">
        <v>4.5</v>
      </c>
      <c r="H80" s="20">
        <v>4.5</v>
      </c>
      <c r="I80" s="20"/>
      <c r="J80" s="20"/>
      <c r="K80" s="20"/>
      <c r="L80" s="20"/>
      <c r="M80" s="20">
        <v>18</v>
      </c>
      <c r="N80" s="20" t="s">
        <v>12</v>
      </c>
      <c r="O80" s="20" t="s">
        <v>40</v>
      </c>
    </row>
    <row r="81" spans="1:15">
      <c r="A81" s="20"/>
      <c r="B81" s="34"/>
      <c r="C81" s="3" t="s">
        <v>49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</row>
    <row r="82" spans="1:15">
      <c r="A82" s="20">
        <f>A80+1</f>
        <v>32</v>
      </c>
      <c r="B82" s="34" t="s">
        <v>29</v>
      </c>
      <c r="C82" s="3" t="s">
        <v>10</v>
      </c>
      <c r="D82" s="20"/>
      <c r="E82" s="20"/>
      <c r="F82" s="20"/>
      <c r="G82" s="20"/>
      <c r="H82" s="20">
        <v>10</v>
      </c>
      <c r="I82" s="20"/>
      <c r="J82" s="20"/>
      <c r="K82" s="20"/>
      <c r="L82" s="20"/>
      <c r="M82" s="20">
        <v>10</v>
      </c>
      <c r="N82" s="20" t="s">
        <v>12</v>
      </c>
      <c r="O82" s="20" t="s">
        <v>22</v>
      </c>
    </row>
    <row r="83" spans="1:15">
      <c r="A83" s="20"/>
      <c r="B83" s="34"/>
      <c r="C83" s="3" t="s">
        <v>49</v>
      </c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</row>
    <row r="84" spans="1:15">
      <c r="A84" s="20">
        <f t="shared" ref="A84" si="28">A82+1</f>
        <v>33</v>
      </c>
      <c r="B84" s="34" t="s">
        <v>58</v>
      </c>
      <c r="C84" s="3" t="s">
        <v>10</v>
      </c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 t="s">
        <v>12</v>
      </c>
      <c r="O84" s="20" t="s">
        <v>22</v>
      </c>
    </row>
    <row r="85" spans="1:15">
      <c r="A85" s="20"/>
      <c r="B85" s="34"/>
      <c r="C85" s="3" t="s">
        <v>59</v>
      </c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</row>
    <row r="86" spans="1:15">
      <c r="A86" s="20">
        <f t="shared" ref="A86" si="29">A84+1</f>
        <v>34</v>
      </c>
      <c r="B86" s="34" t="s">
        <v>60</v>
      </c>
      <c r="C86" s="3" t="s">
        <v>10</v>
      </c>
      <c r="D86" s="20">
        <v>7.5</v>
      </c>
      <c r="E86" s="20"/>
      <c r="F86" s="20">
        <v>7.5</v>
      </c>
      <c r="G86" s="20">
        <v>7.5</v>
      </c>
      <c r="H86" s="20">
        <v>7.5</v>
      </c>
      <c r="I86" s="20"/>
      <c r="J86" s="20"/>
      <c r="K86" s="20"/>
      <c r="L86" s="20"/>
      <c r="M86" s="20">
        <v>30</v>
      </c>
      <c r="N86" s="20" t="s">
        <v>12</v>
      </c>
      <c r="O86" s="20" t="s">
        <v>26</v>
      </c>
    </row>
    <row r="87" spans="1:15">
      <c r="A87" s="20"/>
      <c r="B87" s="34"/>
      <c r="C87" s="3" t="s">
        <v>59</v>
      </c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</row>
    <row r="88" spans="1:15">
      <c r="A88" s="20">
        <f t="shared" ref="A88" si="30">A86+1</f>
        <v>35</v>
      </c>
      <c r="B88" s="34" t="s">
        <v>61</v>
      </c>
      <c r="C88" s="3" t="s">
        <v>10</v>
      </c>
      <c r="D88" s="20">
        <v>9.9</v>
      </c>
      <c r="E88" s="20"/>
      <c r="F88" s="20">
        <v>9.9</v>
      </c>
      <c r="G88" s="20">
        <v>9.9</v>
      </c>
      <c r="H88" s="20">
        <v>9.9</v>
      </c>
      <c r="I88" s="20"/>
      <c r="J88" s="20"/>
      <c r="K88" s="20"/>
      <c r="L88" s="20"/>
      <c r="M88" s="20">
        <v>39.6</v>
      </c>
      <c r="N88" s="20" t="s">
        <v>12</v>
      </c>
      <c r="O88" s="20" t="s">
        <v>22</v>
      </c>
    </row>
    <row r="89" spans="1:15">
      <c r="A89" s="20"/>
      <c r="B89" s="34"/>
      <c r="C89" s="3" t="s">
        <v>59</v>
      </c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</row>
    <row r="90" spans="1:15">
      <c r="A90" s="20">
        <f t="shared" ref="A90" si="31">A88+1</f>
        <v>36</v>
      </c>
      <c r="B90" s="34" t="s">
        <v>61</v>
      </c>
      <c r="C90" s="3" t="s">
        <v>10</v>
      </c>
      <c r="D90" s="20">
        <v>10.4</v>
      </c>
      <c r="E90" s="20"/>
      <c r="F90" s="20">
        <v>10.4</v>
      </c>
      <c r="G90" s="20">
        <v>10.4</v>
      </c>
      <c r="H90" s="20">
        <v>10.4</v>
      </c>
      <c r="I90" s="20"/>
      <c r="J90" s="20"/>
      <c r="K90" s="20"/>
      <c r="L90" s="20"/>
      <c r="M90" s="20">
        <v>41.6</v>
      </c>
      <c r="N90" s="20" t="s">
        <v>12</v>
      </c>
      <c r="O90" s="20" t="s">
        <v>22</v>
      </c>
    </row>
    <row r="91" spans="1:15">
      <c r="A91" s="20"/>
      <c r="B91" s="34"/>
      <c r="C91" s="3" t="s">
        <v>59</v>
      </c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</row>
    <row r="92" spans="1:15">
      <c r="A92" s="20">
        <f t="shared" ref="A92" si="32">A90+1</f>
        <v>37</v>
      </c>
      <c r="B92" s="34" t="s">
        <v>62</v>
      </c>
      <c r="C92" s="3" t="s">
        <v>10</v>
      </c>
      <c r="D92" s="20">
        <v>12.3</v>
      </c>
      <c r="E92" s="20"/>
      <c r="F92" s="20">
        <v>12.3</v>
      </c>
      <c r="G92" s="20">
        <v>12.3</v>
      </c>
      <c r="H92" s="20">
        <v>12.3</v>
      </c>
      <c r="I92" s="20"/>
      <c r="J92" s="20"/>
      <c r="K92" s="20"/>
      <c r="L92" s="20"/>
      <c r="M92" s="20">
        <v>49.2</v>
      </c>
      <c r="N92" s="20" t="s">
        <v>12</v>
      </c>
      <c r="O92" s="20" t="s">
        <v>22</v>
      </c>
    </row>
    <row r="93" spans="1:15">
      <c r="A93" s="20"/>
      <c r="B93" s="34"/>
      <c r="C93" s="3" t="s">
        <v>59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</row>
    <row r="94" spans="1:15">
      <c r="A94" s="20">
        <f t="shared" ref="A94" si="33">A92+1</f>
        <v>38</v>
      </c>
      <c r="B94" s="34" t="s">
        <v>63</v>
      </c>
      <c r="C94" s="3" t="s">
        <v>10</v>
      </c>
      <c r="D94" s="20">
        <v>4</v>
      </c>
      <c r="E94" s="20"/>
      <c r="F94" s="20">
        <v>4</v>
      </c>
      <c r="G94" s="20">
        <v>4</v>
      </c>
      <c r="H94" s="20">
        <v>4</v>
      </c>
      <c r="I94" s="20"/>
      <c r="J94" s="20"/>
      <c r="K94" s="20"/>
      <c r="L94" s="20"/>
      <c r="M94" s="20">
        <v>16</v>
      </c>
      <c r="N94" s="20" t="s">
        <v>12</v>
      </c>
      <c r="O94" s="20" t="s">
        <v>22</v>
      </c>
    </row>
    <row r="95" spans="1:15">
      <c r="A95" s="20"/>
      <c r="B95" s="34"/>
      <c r="C95" s="3" t="s">
        <v>59</v>
      </c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  <row r="96" spans="1:15">
      <c r="A96" s="20">
        <f t="shared" ref="A96" si="34">A94+1</f>
        <v>39</v>
      </c>
      <c r="B96" s="34" t="s">
        <v>207</v>
      </c>
      <c r="C96" s="3" t="s">
        <v>10</v>
      </c>
      <c r="D96" s="20">
        <v>4</v>
      </c>
      <c r="E96" s="20"/>
      <c r="F96" s="20">
        <v>4</v>
      </c>
      <c r="G96" s="20">
        <v>4</v>
      </c>
      <c r="H96" s="20">
        <v>4</v>
      </c>
      <c r="I96" s="20"/>
      <c r="J96" s="20"/>
      <c r="K96" s="20"/>
      <c r="L96" s="20"/>
      <c r="M96" s="20">
        <v>16</v>
      </c>
      <c r="N96" s="20" t="s">
        <v>12</v>
      </c>
      <c r="O96" s="20" t="s">
        <v>22</v>
      </c>
    </row>
    <row r="97" spans="1:15">
      <c r="A97" s="20"/>
      <c r="B97" s="34"/>
      <c r="C97" s="3" t="s">
        <v>59</v>
      </c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  <row r="98" spans="1:15">
      <c r="A98" s="20">
        <f t="shared" ref="A98" si="35">A96+1</f>
        <v>40</v>
      </c>
      <c r="B98" s="34" t="s">
        <v>64</v>
      </c>
      <c r="C98" s="3" t="s">
        <v>10</v>
      </c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 t="s">
        <v>12</v>
      </c>
      <c r="O98" s="20" t="s">
        <v>65</v>
      </c>
    </row>
    <row r="99" spans="1:15" ht="21.75" customHeight="1">
      <c r="A99" s="20"/>
      <c r="B99" s="34"/>
      <c r="C99" s="3" t="s">
        <v>59</v>
      </c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</row>
    <row r="100" spans="1:15">
      <c r="A100" s="20">
        <f t="shared" ref="A100" si="36">A98+1</f>
        <v>41</v>
      </c>
      <c r="B100" s="34" t="s">
        <v>66</v>
      </c>
      <c r="C100" s="3" t="s">
        <v>10</v>
      </c>
      <c r="D100" s="20"/>
      <c r="E100" s="20"/>
      <c r="F100" s="20"/>
      <c r="G100" s="20"/>
      <c r="H100" s="20">
        <v>10</v>
      </c>
      <c r="I100" s="20"/>
      <c r="J100" s="20"/>
      <c r="K100" s="26">
        <v>15</v>
      </c>
      <c r="L100" s="20"/>
      <c r="M100" s="20">
        <v>25</v>
      </c>
      <c r="N100" s="20" t="s">
        <v>12</v>
      </c>
      <c r="O100" s="20" t="s">
        <v>22</v>
      </c>
    </row>
    <row r="101" spans="1:15">
      <c r="A101" s="20"/>
      <c r="B101" s="34"/>
      <c r="C101" s="3" t="s">
        <v>59</v>
      </c>
      <c r="D101" s="20"/>
      <c r="E101" s="20"/>
      <c r="F101" s="20"/>
      <c r="G101" s="20"/>
      <c r="H101" s="20"/>
      <c r="I101" s="20"/>
      <c r="J101" s="20"/>
      <c r="K101" s="27"/>
      <c r="L101" s="20"/>
      <c r="M101" s="20"/>
      <c r="N101" s="20"/>
      <c r="O101" s="20"/>
    </row>
    <row r="102" spans="1:15">
      <c r="A102" s="20">
        <f t="shared" ref="A102" si="37">A100+1</f>
        <v>42</v>
      </c>
      <c r="B102" s="34" t="s">
        <v>67</v>
      </c>
      <c r="C102" s="3" t="s">
        <v>10</v>
      </c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 t="s">
        <v>12</v>
      </c>
      <c r="O102" s="20" t="s">
        <v>68</v>
      </c>
    </row>
    <row r="103" spans="1:15">
      <c r="A103" s="20"/>
      <c r="B103" s="34"/>
      <c r="C103" s="3" t="s">
        <v>59</v>
      </c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</row>
    <row r="104" spans="1:15">
      <c r="A104" s="20">
        <f t="shared" ref="A104" si="38">A102+1</f>
        <v>43</v>
      </c>
      <c r="B104" s="34" t="s">
        <v>69</v>
      </c>
      <c r="C104" s="3" t="s">
        <v>10</v>
      </c>
      <c r="D104" s="20">
        <v>10</v>
      </c>
      <c r="E104" s="20"/>
      <c r="F104" s="20">
        <v>5</v>
      </c>
      <c r="G104" s="20">
        <v>5</v>
      </c>
      <c r="H104" s="20">
        <v>5</v>
      </c>
      <c r="I104" s="20"/>
      <c r="J104" s="20"/>
      <c r="K104" s="20"/>
      <c r="L104" s="20"/>
      <c r="M104" s="20">
        <v>25</v>
      </c>
      <c r="N104" s="20" t="s">
        <v>12</v>
      </c>
      <c r="O104" s="20" t="s">
        <v>22</v>
      </c>
    </row>
    <row r="105" spans="1:15">
      <c r="A105" s="20"/>
      <c r="B105" s="34"/>
      <c r="C105" s="3" t="s">
        <v>59</v>
      </c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</row>
    <row r="106" spans="1:15">
      <c r="A106" s="20">
        <f t="shared" ref="A106" si="39">A104+1</f>
        <v>44</v>
      </c>
      <c r="B106" s="34" t="s">
        <v>70</v>
      </c>
      <c r="C106" s="3" t="s">
        <v>10</v>
      </c>
      <c r="D106" s="20">
        <v>5</v>
      </c>
      <c r="E106" s="20"/>
      <c r="F106" s="20">
        <v>45</v>
      </c>
      <c r="G106" s="20">
        <v>45</v>
      </c>
      <c r="H106" s="20">
        <v>45</v>
      </c>
      <c r="I106" s="20"/>
      <c r="J106" s="20"/>
      <c r="K106" s="20"/>
      <c r="L106" s="20"/>
      <c r="M106" s="20">
        <v>140</v>
      </c>
      <c r="N106" s="20" t="s">
        <v>12</v>
      </c>
      <c r="O106" s="20" t="s">
        <v>22</v>
      </c>
    </row>
    <row r="107" spans="1:15">
      <c r="A107" s="20"/>
      <c r="B107" s="34"/>
      <c r="C107" s="3" t="s">
        <v>59</v>
      </c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</row>
    <row r="108" spans="1:15">
      <c r="A108" s="20">
        <f t="shared" ref="A108" si="40">A106+1</f>
        <v>45</v>
      </c>
      <c r="B108" s="34" t="s">
        <v>71</v>
      </c>
      <c r="C108" s="3" t="s">
        <v>10</v>
      </c>
      <c r="D108" s="28">
        <v>16.3</v>
      </c>
      <c r="E108" s="29"/>
      <c r="F108" s="20">
        <v>16.3</v>
      </c>
      <c r="G108" s="20">
        <v>16.3</v>
      </c>
      <c r="H108" s="20">
        <v>16.3</v>
      </c>
      <c r="I108" s="20"/>
      <c r="J108" s="20"/>
      <c r="K108" s="20"/>
      <c r="L108" s="20"/>
      <c r="M108" s="20">
        <v>65.2</v>
      </c>
      <c r="N108" s="20" t="s">
        <v>12</v>
      </c>
      <c r="O108" s="20" t="s">
        <v>22</v>
      </c>
    </row>
    <row r="109" spans="1:15">
      <c r="A109" s="20"/>
      <c r="B109" s="34"/>
      <c r="C109" s="3" t="s">
        <v>59</v>
      </c>
      <c r="D109" s="30"/>
      <c r="E109" s="31"/>
      <c r="F109" s="20"/>
      <c r="G109" s="20"/>
      <c r="H109" s="20"/>
      <c r="I109" s="20"/>
      <c r="J109" s="20"/>
      <c r="K109" s="20"/>
      <c r="L109" s="20"/>
      <c r="M109" s="20"/>
      <c r="N109" s="20"/>
      <c r="O109" s="20"/>
    </row>
    <row r="110" spans="1:15">
      <c r="A110" s="20">
        <f>A108+1</f>
        <v>46</v>
      </c>
      <c r="B110" s="4" t="s">
        <v>72</v>
      </c>
      <c r="C110" s="3" t="s">
        <v>10</v>
      </c>
      <c r="D110" s="20"/>
      <c r="E110" s="20"/>
      <c r="F110" s="20"/>
      <c r="G110" s="20"/>
      <c r="H110" s="20">
        <v>10</v>
      </c>
      <c r="I110" s="20"/>
      <c r="J110" s="20"/>
      <c r="K110" s="20"/>
      <c r="L110" s="20"/>
      <c r="M110" s="20">
        <v>10</v>
      </c>
      <c r="N110" s="20" t="s">
        <v>12</v>
      </c>
      <c r="O110" s="20" t="s">
        <v>40</v>
      </c>
    </row>
    <row r="111" spans="1:15">
      <c r="A111" s="20"/>
      <c r="B111" s="2" t="s">
        <v>73</v>
      </c>
      <c r="C111" s="3" t="s">
        <v>59</v>
      </c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</row>
    <row r="112" spans="1:15">
      <c r="A112" s="20">
        <f t="shared" ref="A112" si="41">A110+1</f>
        <v>47</v>
      </c>
      <c r="B112" s="34" t="s">
        <v>74</v>
      </c>
      <c r="C112" s="3" t="s">
        <v>10</v>
      </c>
      <c r="D112" s="28">
        <v>7.8</v>
      </c>
      <c r="E112" s="29"/>
      <c r="F112" s="20">
        <v>7.8</v>
      </c>
      <c r="G112" s="20">
        <v>7.8</v>
      </c>
      <c r="H112" s="20">
        <v>7.8</v>
      </c>
      <c r="I112" s="20"/>
      <c r="J112" s="20"/>
      <c r="K112" s="20"/>
      <c r="L112" s="20"/>
      <c r="M112" s="20">
        <v>31.2</v>
      </c>
      <c r="N112" s="20" t="s">
        <v>12</v>
      </c>
      <c r="O112" s="20" t="s">
        <v>26</v>
      </c>
    </row>
    <row r="113" spans="1:15">
      <c r="A113" s="20"/>
      <c r="B113" s="34"/>
      <c r="C113" s="3" t="s">
        <v>59</v>
      </c>
      <c r="D113" s="30"/>
      <c r="E113" s="31"/>
      <c r="F113" s="20"/>
      <c r="G113" s="20"/>
      <c r="H113" s="20"/>
      <c r="I113" s="20"/>
      <c r="J113" s="20"/>
      <c r="K113" s="20"/>
      <c r="L113" s="20"/>
      <c r="M113" s="20"/>
      <c r="N113" s="20"/>
      <c r="O113" s="20"/>
    </row>
    <row r="114" spans="1:15">
      <c r="A114" s="20">
        <f t="shared" ref="A114" si="42">A112+1</f>
        <v>48</v>
      </c>
      <c r="B114" s="4" t="s">
        <v>75</v>
      </c>
      <c r="C114" s="3" t="s">
        <v>10</v>
      </c>
      <c r="D114" s="28">
        <v>7.8</v>
      </c>
      <c r="E114" s="29"/>
      <c r="F114" s="20">
        <v>7.8</v>
      </c>
      <c r="G114" s="20">
        <v>7.8</v>
      </c>
      <c r="H114" s="20">
        <v>7.8</v>
      </c>
      <c r="I114" s="20"/>
      <c r="J114" s="20"/>
      <c r="K114" s="20"/>
      <c r="L114" s="20"/>
      <c r="M114" s="20">
        <v>31.2</v>
      </c>
      <c r="N114" s="20" t="s">
        <v>12</v>
      </c>
      <c r="O114" s="20" t="s">
        <v>26</v>
      </c>
    </row>
    <row r="115" spans="1:15">
      <c r="A115" s="20"/>
      <c r="B115" s="4" t="s">
        <v>76</v>
      </c>
      <c r="C115" s="3" t="s">
        <v>59</v>
      </c>
      <c r="D115" s="30"/>
      <c r="E115" s="31"/>
      <c r="F115" s="20"/>
      <c r="G115" s="20"/>
      <c r="H115" s="20"/>
      <c r="I115" s="20"/>
      <c r="J115" s="20"/>
      <c r="K115" s="20"/>
      <c r="L115" s="20"/>
      <c r="M115" s="20"/>
      <c r="N115" s="20"/>
      <c r="O115" s="20"/>
    </row>
    <row r="116" spans="1:15">
      <c r="A116" s="20">
        <f t="shared" ref="A116" si="43">A114+1</f>
        <v>49</v>
      </c>
      <c r="B116" s="34" t="s">
        <v>77</v>
      </c>
      <c r="C116" s="3" t="s">
        <v>10</v>
      </c>
      <c r="D116" s="28">
        <v>7.5</v>
      </c>
      <c r="E116" s="29"/>
      <c r="F116" s="20">
        <v>7.5</v>
      </c>
      <c r="G116" s="20">
        <v>7.5</v>
      </c>
      <c r="H116" s="20">
        <v>7.5</v>
      </c>
      <c r="I116" s="20"/>
      <c r="J116" s="20"/>
      <c r="K116" s="20"/>
      <c r="L116" s="20"/>
      <c r="M116" s="20">
        <v>30</v>
      </c>
      <c r="N116" s="20" t="s">
        <v>12</v>
      </c>
      <c r="O116" s="20" t="s">
        <v>26</v>
      </c>
    </row>
    <row r="117" spans="1:15">
      <c r="A117" s="20"/>
      <c r="B117" s="34"/>
      <c r="C117" s="3" t="s">
        <v>59</v>
      </c>
      <c r="D117" s="30"/>
      <c r="E117" s="31"/>
      <c r="F117" s="20"/>
      <c r="G117" s="20"/>
      <c r="H117" s="20"/>
      <c r="I117" s="20"/>
      <c r="J117" s="20"/>
      <c r="K117" s="20"/>
      <c r="L117" s="20"/>
      <c r="M117" s="20"/>
      <c r="N117" s="20"/>
      <c r="O117" s="20"/>
    </row>
    <row r="118" spans="1:15">
      <c r="A118" s="20">
        <f t="shared" ref="A118" si="44">A116+1</f>
        <v>50</v>
      </c>
      <c r="B118" s="34" t="s">
        <v>78</v>
      </c>
      <c r="C118" s="3" t="s">
        <v>10</v>
      </c>
      <c r="D118" s="20">
        <v>38</v>
      </c>
      <c r="E118" s="20"/>
      <c r="F118" s="20">
        <v>10</v>
      </c>
      <c r="G118" s="20">
        <v>10</v>
      </c>
      <c r="H118" s="20">
        <v>10</v>
      </c>
      <c r="I118" s="20"/>
      <c r="J118" s="20"/>
      <c r="K118" s="20"/>
      <c r="L118" s="20"/>
      <c r="M118" s="20">
        <v>68</v>
      </c>
      <c r="N118" s="20" t="s">
        <v>12</v>
      </c>
      <c r="O118" s="20" t="s">
        <v>22</v>
      </c>
    </row>
    <row r="119" spans="1:15">
      <c r="A119" s="20"/>
      <c r="B119" s="34"/>
      <c r="C119" s="3" t="s">
        <v>59</v>
      </c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</row>
    <row r="120" spans="1:15">
      <c r="A120" s="20">
        <f>A118+1</f>
        <v>51</v>
      </c>
      <c r="B120" s="34" t="s">
        <v>29</v>
      </c>
      <c r="C120" s="3" t="s">
        <v>10</v>
      </c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 t="s">
        <v>12</v>
      </c>
      <c r="O120" s="20" t="s">
        <v>22</v>
      </c>
    </row>
    <row r="121" spans="1:15">
      <c r="A121" s="20"/>
      <c r="B121" s="34"/>
      <c r="C121" s="3" t="s">
        <v>59</v>
      </c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</row>
    <row r="122" spans="1:15">
      <c r="A122" s="20">
        <f t="shared" ref="A122" si="45">A120+1</f>
        <v>52</v>
      </c>
      <c r="B122" s="34" t="s">
        <v>79</v>
      </c>
      <c r="C122" s="3" t="s">
        <v>10</v>
      </c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 t="s">
        <v>12</v>
      </c>
      <c r="O122" s="20" t="s">
        <v>22</v>
      </c>
    </row>
    <row r="123" spans="1:15">
      <c r="A123" s="20"/>
      <c r="B123" s="34"/>
      <c r="C123" s="3" t="s">
        <v>80</v>
      </c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</row>
    <row r="124" spans="1:15">
      <c r="A124" s="20">
        <f t="shared" ref="A124" si="46">A122+1</f>
        <v>53</v>
      </c>
      <c r="B124" s="34" t="s">
        <v>81</v>
      </c>
      <c r="C124" s="3" t="s">
        <v>10</v>
      </c>
      <c r="D124" s="20">
        <v>2</v>
      </c>
      <c r="E124" s="20"/>
      <c r="F124" s="20">
        <v>11</v>
      </c>
      <c r="G124" s="20">
        <v>11</v>
      </c>
      <c r="H124" s="20">
        <v>11</v>
      </c>
      <c r="I124" s="20"/>
      <c r="J124" s="20"/>
      <c r="K124" s="20"/>
      <c r="L124" s="20"/>
      <c r="M124" s="20">
        <v>35</v>
      </c>
      <c r="N124" s="20" t="s">
        <v>12</v>
      </c>
      <c r="O124" s="20" t="s">
        <v>82</v>
      </c>
    </row>
    <row r="125" spans="1:15" ht="28.5" customHeight="1">
      <c r="A125" s="20"/>
      <c r="B125" s="34"/>
      <c r="C125" s="3" t="s">
        <v>80</v>
      </c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</row>
    <row r="126" spans="1:15">
      <c r="A126" s="20">
        <f t="shared" ref="A126" si="47">A124+1</f>
        <v>54</v>
      </c>
      <c r="B126" s="34" t="s">
        <v>61</v>
      </c>
      <c r="C126" s="3" t="s">
        <v>10</v>
      </c>
      <c r="D126" s="20">
        <v>11.3</v>
      </c>
      <c r="E126" s="20"/>
      <c r="F126" s="26">
        <v>33.299999999999997</v>
      </c>
      <c r="G126" s="26">
        <v>33.299999999999997</v>
      </c>
      <c r="H126" s="26">
        <v>33.299999999999997</v>
      </c>
      <c r="I126" s="20"/>
      <c r="J126" s="20"/>
      <c r="K126" s="20"/>
      <c r="L126" s="20"/>
      <c r="M126" s="20">
        <v>111.2</v>
      </c>
      <c r="N126" s="20" t="s">
        <v>12</v>
      </c>
      <c r="O126" s="20" t="s">
        <v>22</v>
      </c>
    </row>
    <row r="127" spans="1:15">
      <c r="A127" s="20"/>
      <c r="B127" s="34"/>
      <c r="C127" s="3" t="s">
        <v>80</v>
      </c>
      <c r="D127" s="20"/>
      <c r="E127" s="20"/>
      <c r="F127" s="27"/>
      <c r="G127" s="27"/>
      <c r="H127" s="27"/>
      <c r="I127" s="20"/>
      <c r="J127" s="20"/>
      <c r="K127" s="20"/>
      <c r="L127" s="20"/>
      <c r="M127" s="20"/>
      <c r="N127" s="20"/>
      <c r="O127" s="20"/>
    </row>
    <row r="128" spans="1:15">
      <c r="A128" s="20">
        <f t="shared" ref="A128" si="48">A126+1</f>
        <v>55</v>
      </c>
      <c r="B128" s="34" t="s">
        <v>61</v>
      </c>
      <c r="C128" s="3" t="s">
        <v>10</v>
      </c>
      <c r="D128" s="20">
        <v>9.5</v>
      </c>
      <c r="E128" s="20"/>
      <c r="F128" s="20">
        <v>9.5</v>
      </c>
      <c r="G128" s="20">
        <v>9.5</v>
      </c>
      <c r="H128" s="20">
        <v>9.5</v>
      </c>
      <c r="I128" s="20"/>
      <c r="J128" s="20"/>
      <c r="K128" s="20"/>
      <c r="L128" s="20"/>
      <c r="M128" s="20">
        <v>38</v>
      </c>
      <c r="N128" s="20" t="s">
        <v>12</v>
      </c>
      <c r="O128" s="20" t="s">
        <v>22</v>
      </c>
    </row>
    <row r="129" spans="1:15">
      <c r="A129" s="20"/>
      <c r="B129" s="34"/>
      <c r="C129" s="3" t="s">
        <v>80</v>
      </c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20">
        <f t="shared" ref="A130" si="49">A128+1</f>
        <v>56</v>
      </c>
      <c r="B130" s="34" t="s">
        <v>83</v>
      </c>
      <c r="C130" s="3" t="s">
        <v>10</v>
      </c>
      <c r="D130" s="20" t="s">
        <v>11</v>
      </c>
      <c r="E130" s="20"/>
      <c r="F130" s="20">
        <v>19</v>
      </c>
      <c r="G130" s="20">
        <v>19</v>
      </c>
      <c r="H130" s="20">
        <v>19</v>
      </c>
      <c r="I130" s="20"/>
      <c r="J130" s="20"/>
      <c r="K130" s="20"/>
      <c r="L130" s="20"/>
      <c r="M130" s="20">
        <v>57</v>
      </c>
      <c r="N130" s="20" t="s">
        <v>12</v>
      </c>
      <c r="O130" s="20" t="s">
        <v>22</v>
      </c>
    </row>
    <row r="131" spans="1:15">
      <c r="A131" s="20"/>
      <c r="B131" s="34"/>
      <c r="C131" s="3" t="s">
        <v>80</v>
      </c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</row>
    <row r="132" spans="1:15">
      <c r="A132" s="20">
        <f t="shared" ref="A132" si="50">A130+1</f>
        <v>57</v>
      </c>
      <c r="B132" s="34" t="s">
        <v>84</v>
      </c>
      <c r="C132" s="3" t="s">
        <v>10</v>
      </c>
      <c r="D132" s="20">
        <v>10</v>
      </c>
      <c r="E132" s="20"/>
      <c r="F132" s="20"/>
      <c r="G132" s="20"/>
      <c r="H132" s="20"/>
      <c r="I132" s="20"/>
      <c r="J132" s="20"/>
      <c r="K132" s="20"/>
      <c r="L132" s="20"/>
      <c r="M132" s="20">
        <v>10</v>
      </c>
      <c r="N132" s="20" t="s">
        <v>12</v>
      </c>
      <c r="O132" s="20" t="s">
        <v>22</v>
      </c>
    </row>
    <row r="133" spans="1:15">
      <c r="A133" s="20"/>
      <c r="B133" s="34"/>
      <c r="C133" s="3" t="s">
        <v>80</v>
      </c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</row>
    <row r="134" spans="1:15">
      <c r="A134" s="20">
        <f t="shared" ref="A134" si="51">A132+1</f>
        <v>58</v>
      </c>
      <c r="B134" s="34" t="s">
        <v>85</v>
      </c>
      <c r="C134" s="3" t="s">
        <v>10</v>
      </c>
      <c r="D134" s="20">
        <v>10</v>
      </c>
      <c r="E134" s="20"/>
      <c r="F134" s="20"/>
      <c r="G134" s="20"/>
      <c r="H134" s="20"/>
      <c r="I134" s="20"/>
      <c r="J134" s="20"/>
      <c r="K134" s="20"/>
      <c r="L134" s="20"/>
      <c r="M134" s="20">
        <v>10</v>
      </c>
      <c r="N134" s="20" t="s">
        <v>12</v>
      </c>
      <c r="O134" s="20" t="s">
        <v>22</v>
      </c>
    </row>
    <row r="135" spans="1:15">
      <c r="A135" s="20"/>
      <c r="B135" s="34"/>
      <c r="C135" s="3" t="s">
        <v>80</v>
      </c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1:15">
      <c r="A136" s="20">
        <f t="shared" ref="A136" si="52">A134+1</f>
        <v>59</v>
      </c>
      <c r="B136" s="34" t="s">
        <v>86</v>
      </c>
      <c r="C136" s="3" t="s">
        <v>10</v>
      </c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 t="s">
        <v>12</v>
      </c>
      <c r="O136" s="20" t="s">
        <v>22</v>
      </c>
    </row>
    <row r="137" spans="1:15">
      <c r="A137" s="20"/>
      <c r="B137" s="34"/>
      <c r="C137" s="3" t="s">
        <v>80</v>
      </c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</row>
    <row r="138" spans="1:15">
      <c r="A138" s="20">
        <f t="shared" ref="A138" si="53">A136+1</f>
        <v>60</v>
      </c>
      <c r="B138" s="34" t="s">
        <v>87</v>
      </c>
      <c r="C138" s="3" t="s">
        <v>10</v>
      </c>
      <c r="D138" s="20"/>
      <c r="E138" s="20"/>
      <c r="F138" s="20"/>
      <c r="G138" s="20"/>
      <c r="H138" s="20"/>
      <c r="I138" s="20"/>
      <c r="J138" s="20"/>
      <c r="K138" s="26">
        <v>10</v>
      </c>
      <c r="L138" s="20"/>
      <c r="M138" s="20">
        <v>10</v>
      </c>
      <c r="N138" s="20" t="s">
        <v>12</v>
      </c>
      <c r="O138" s="20" t="s">
        <v>22</v>
      </c>
    </row>
    <row r="139" spans="1:15">
      <c r="A139" s="20"/>
      <c r="B139" s="34"/>
      <c r="C139" s="3" t="s">
        <v>80</v>
      </c>
      <c r="D139" s="20"/>
      <c r="E139" s="20"/>
      <c r="F139" s="20"/>
      <c r="G139" s="20"/>
      <c r="H139" s="20"/>
      <c r="I139" s="20"/>
      <c r="J139" s="20"/>
      <c r="K139" s="27"/>
      <c r="L139" s="20"/>
      <c r="M139" s="20"/>
      <c r="N139" s="20"/>
      <c r="O139" s="20"/>
    </row>
    <row r="140" spans="1:15">
      <c r="A140" s="20">
        <f t="shared" ref="A140:A202" si="54">A138+1</f>
        <v>61</v>
      </c>
      <c r="B140" s="34" t="s">
        <v>88</v>
      </c>
      <c r="C140" s="3" t="s">
        <v>10</v>
      </c>
      <c r="D140" s="20">
        <v>13</v>
      </c>
      <c r="E140" s="20"/>
      <c r="F140" s="20">
        <v>13</v>
      </c>
      <c r="G140" s="20">
        <v>13</v>
      </c>
      <c r="H140" s="20">
        <v>13</v>
      </c>
      <c r="I140" s="20"/>
      <c r="J140" s="20"/>
      <c r="K140" s="20"/>
      <c r="L140" s="20"/>
      <c r="M140" s="20">
        <v>52</v>
      </c>
      <c r="N140" s="20" t="s">
        <v>12</v>
      </c>
      <c r="O140" s="20" t="s">
        <v>22</v>
      </c>
    </row>
    <row r="141" spans="1:15">
      <c r="A141" s="20"/>
      <c r="B141" s="34"/>
      <c r="C141" s="3" t="s">
        <v>80</v>
      </c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</row>
    <row r="142" spans="1:15">
      <c r="A142" s="20">
        <f t="shared" si="54"/>
        <v>62</v>
      </c>
      <c r="B142" s="34" t="s">
        <v>89</v>
      </c>
      <c r="C142" s="3" t="s">
        <v>10</v>
      </c>
      <c r="D142" s="20">
        <v>10</v>
      </c>
      <c r="E142" s="20"/>
      <c r="F142" s="20">
        <v>10</v>
      </c>
      <c r="G142" s="20">
        <v>10</v>
      </c>
      <c r="H142" s="20">
        <v>10</v>
      </c>
      <c r="I142" s="20"/>
      <c r="J142" s="20"/>
      <c r="K142" s="20"/>
      <c r="L142" s="20"/>
      <c r="M142" s="20">
        <v>40</v>
      </c>
      <c r="N142" s="20" t="s">
        <v>12</v>
      </c>
      <c r="O142" s="20" t="s">
        <v>26</v>
      </c>
    </row>
    <row r="143" spans="1:15">
      <c r="A143" s="20"/>
      <c r="B143" s="34"/>
      <c r="C143" s="3" t="s">
        <v>80</v>
      </c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</row>
    <row r="144" spans="1:15">
      <c r="A144" s="20">
        <f t="shared" si="54"/>
        <v>63</v>
      </c>
      <c r="B144" s="34" t="s">
        <v>90</v>
      </c>
      <c r="C144" s="3" t="s">
        <v>10</v>
      </c>
      <c r="D144" s="20">
        <v>29</v>
      </c>
      <c r="E144" s="20"/>
      <c r="F144" s="20">
        <v>29</v>
      </c>
      <c r="G144" s="20">
        <v>29</v>
      </c>
      <c r="H144" s="20">
        <v>29</v>
      </c>
      <c r="I144" s="20"/>
      <c r="J144" s="20"/>
      <c r="K144" s="20"/>
      <c r="L144" s="20"/>
      <c r="M144" s="20">
        <v>116</v>
      </c>
      <c r="N144" s="20" t="s">
        <v>12</v>
      </c>
      <c r="O144" s="20" t="s">
        <v>26</v>
      </c>
    </row>
    <row r="145" spans="1:15">
      <c r="A145" s="20"/>
      <c r="B145" s="34"/>
      <c r="C145" s="3" t="s">
        <v>80</v>
      </c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</row>
    <row r="146" spans="1:15">
      <c r="A146" s="20">
        <f t="shared" si="54"/>
        <v>64</v>
      </c>
      <c r="B146" s="34" t="s">
        <v>29</v>
      </c>
      <c r="C146" s="3" t="s">
        <v>10</v>
      </c>
      <c r="D146" s="20"/>
      <c r="E146" s="20"/>
      <c r="F146" s="20"/>
      <c r="G146" s="20"/>
      <c r="H146" s="20"/>
      <c r="I146" s="20"/>
      <c r="J146" s="20"/>
      <c r="K146" s="26">
        <v>15</v>
      </c>
      <c r="L146" s="20"/>
      <c r="M146" s="20">
        <v>15</v>
      </c>
      <c r="N146" s="20" t="s">
        <v>12</v>
      </c>
      <c r="O146" s="20" t="s">
        <v>22</v>
      </c>
    </row>
    <row r="147" spans="1:15">
      <c r="A147" s="20"/>
      <c r="B147" s="34"/>
      <c r="C147" s="3" t="s">
        <v>80</v>
      </c>
      <c r="D147" s="20"/>
      <c r="E147" s="20"/>
      <c r="F147" s="20"/>
      <c r="G147" s="20"/>
      <c r="H147" s="20"/>
      <c r="I147" s="20"/>
      <c r="J147" s="20"/>
      <c r="K147" s="27"/>
      <c r="L147" s="20"/>
      <c r="M147" s="20"/>
      <c r="N147" s="20"/>
      <c r="O147" s="20"/>
    </row>
    <row r="148" spans="1:15">
      <c r="A148" s="20">
        <f t="shared" si="54"/>
        <v>65</v>
      </c>
      <c r="B148" s="34" t="s">
        <v>91</v>
      </c>
      <c r="C148" s="3" t="s">
        <v>10</v>
      </c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 t="s">
        <v>12</v>
      </c>
      <c r="O148" s="20" t="s">
        <v>82</v>
      </c>
    </row>
    <row r="149" spans="1:15" ht="24" customHeight="1">
      <c r="A149" s="20"/>
      <c r="B149" s="34"/>
      <c r="C149" s="3" t="s">
        <v>92</v>
      </c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</row>
    <row r="150" spans="1:15">
      <c r="A150" s="20">
        <f t="shared" si="54"/>
        <v>66</v>
      </c>
      <c r="B150" s="34" t="s">
        <v>93</v>
      </c>
      <c r="C150" s="3" t="s">
        <v>10</v>
      </c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 t="s">
        <v>12</v>
      </c>
      <c r="O150" s="20" t="s">
        <v>94</v>
      </c>
    </row>
    <row r="151" spans="1:15">
      <c r="A151" s="20"/>
      <c r="B151" s="34"/>
      <c r="C151" s="3" t="s">
        <v>92</v>
      </c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</row>
    <row r="152" spans="1:15">
      <c r="A152" s="20">
        <f t="shared" si="54"/>
        <v>67</v>
      </c>
      <c r="B152" s="34" t="s">
        <v>95</v>
      </c>
      <c r="C152" s="3" t="s">
        <v>10</v>
      </c>
      <c r="D152" s="28">
        <v>31.9</v>
      </c>
      <c r="E152" s="29"/>
      <c r="F152" s="20">
        <v>31.9</v>
      </c>
      <c r="G152" s="20">
        <v>31.9</v>
      </c>
      <c r="H152" s="20">
        <v>13.9</v>
      </c>
      <c r="I152" s="20"/>
      <c r="J152" s="20"/>
      <c r="K152" s="20"/>
      <c r="L152" s="20"/>
      <c r="M152" s="20">
        <v>109.6</v>
      </c>
      <c r="N152" s="20" t="s">
        <v>12</v>
      </c>
      <c r="O152" s="20" t="s">
        <v>22</v>
      </c>
    </row>
    <row r="153" spans="1:15">
      <c r="A153" s="20"/>
      <c r="B153" s="34"/>
      <c r="C153" s="3" t="s">
        <v>92</v>
      </c>
      <c r="D153" s="30"/>
      <c r="E153" s="31"/>
      <c r="F153" s="20"/>
      <c r="G153" s="20"/>
      <c r="H153" s="20"/>
      <c r="I153" s="20"/>
      <c r="J153" s="20"/>
      <c r="K153" s="20"/>
      <c r="L153" s="20"/>
      <c r="M153" s="20"/>
      <c r="N153" s="20"/>
      <c r="O153" s="20"/>
    </row>
    <row r="154" spans="1:15">
      <c r="A154" s="20">
        <f t="shared" si="54"/>
        <v>68</v>
      </c>
      <c r="B154" s="34" t="s">
        <v>96</v>
      </c>
      <c r="C154" s="3" t="s">
        <v>10</v>
      </c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 t="s">
        <v>12</v>
      </c>
      <c r="O154" s="20" t="s">
        <v>22</v>
      </c>
    </row>
    <row r="155" spans="1:15">
      <c r="A155" s="20"/>
      <c r="B155" s="34"/>
      <c r="C155" s="3" t="s">
        <v>92</v>
      </c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</row>
    <row r="156" spans="1:15">
      <c r="A156" s="20">
        <f t="shared" si="54"/>
        <v>69</v>
      </c>
      <c r="B156" s="34" t="s">
        <v>97</v>
      </c>
      <c r="C156" s="3" t="s">
        <v>10</v>
      </c>
      <c r="D156" s="20"/>
      <c r="E156" s="20"/>
      <c r="F156" s="20"/>
      <c r="G156" s="20"/>
      <c r="H156" s="20"/>
      <c r="I156" s="20"/>
      <c r="J156" s="20"/>
      <c r="K156" s="26">
        <v>15</v>
      </c>
      <c r="L156" s="20"/>
      <c r="M156" s="20">
        <v>15</v>
      </c>
      <c r="N156" s="20" t="s">
        <v>12</v>
      </c>
      <c r="O156" s="20" t="s">
        <v>22</v>
      </c>
    </row>
    <row r="157" spans="1:15">
      <c r="A157" s="20"/>
      <c r="B157" s="34"/>
      <c r="C157" s="3" t="s">
        <v>92</v>
      </c>
      <c r="D157" s="20"/>
      <c r="E157" s="20"/>
      <c r="F157" s="20"/>
      <c r="G157" s="20"/>
      <c r="H157" s="20"/>
      <c r="I157" s="20"/>
      <c r="J157" s="20"/>
      <c r="K157" s="27"/>
      <c r="L157" s="20"/>
      <c r="M157" s="20"/>
      <c r="N157" s="20"/>
      <c r="O157" s="20"/>
    </row>
    <row r="158" spans="1:15">
      <c r="A158" s="20">
        <f t="shared" si="54"/>
        <v>70</v>
      </c>
      <c r="B158" s="34" t="s">
        <v>98</v>
      </c>
      <c r="C158" s="3" t="s">
        <v>10</v>
      </c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 t="s">
        <v>12</v>
      </c>
      <c r="O158" s="20" t="s">
        <v>22</v>
      </c>
    </row>
    <row r="159" spans="1:15">
      <c r="A159" s="20"/>
      <c r="B159" s="34"/>
      <c r="C159" s="3" t="s">
        <v>92</v>
      </c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</row>
    <row r="160" spans="1:15">
      <c r="A160" s="20">
        <f t="shared" si="54"/>
        <v>71</v>
      </c>
      <c r="B160" s="34" t="s">
        <v>29</v>
      </c>
      <c r="C160" s="3" t="s">
        <v>10</v>
      </c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 t="s">
        <v>12</v>
      </c>
      <c r="O160" s="20" t="s">
        <v>22</v>
      </c>
    </row>
    <row r="161" spans="1:15">
      <c r="A161" s="20"/>
      <c r="B161" s="34"/>
      <c r="C161" s="3" t="s">
        <v>92</v>
      </c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</row>
    <row r="162" spans="1:15">
      <c r="A162" s="20">
        <f t="shared" si="54"/>
        <v>72</v>
      </c>
      <c r="B162" s="34" t="s">
        <v>99</v>
      </c>
      <c r="C162" s="3" t="s">
        <v>10</v>
      </c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 t="s">
        <v>12</v>
      </c>
      <c r="O162" s="20" t="s">
        <v>101</v>
      </c>
    </row>
    <row r="163" spans="1:15">
      <c r="A163" s="20"/>
      <c r="B163" s="34"/>
      <c r="C163" s="3" t="s">
        <v>100</v>
      </c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5">
      <c r="A164" s="20">
        <f t="shared" si="54"/>
        <v>73</v>
      </c>
      <c r="B164" s="34" t="s">
        <v>102</v>
      </c>
      <c r="C164" s="3" t="s">
        <v>10</v>
      </c>
      <c r="D164" s="20">
        <v>5</v>
      </c>
      <c r="E164" s="20"/>
      <c r="F164" s="20">
        <v>4</v>
      </c>
      <c r="G164" s="20"/>
      <c r="H164" s="20"/>
      <c r="I164" s="20"/>
      <c r="J164" s="20"/>
      <c r="K164" s="26">
        <v>10</v>
      </c>
      <c r="L164" s="20"/>
      <c r="M164" s="20">
        <v>19</v>
      </c>
      <c r="N164" s="20" t="s">
        <v>12</v>
      </c>
      <c r="O164" s="20" t="s">
        <v>82</v>
      </c>
    </row>
    <row r="165" spans="1:15" ht="25.5">
      <c r="A165" s="20"/>
      <c r="B165" s="34"/>
      <c r="C165" s="3" t="s">
        <v>103</v>
      </c>
      <c r="D165" s="20"/>
      <c r="E165" s="20"/>
      <c r="F165" s="20"/>
      <c r="G165" s="20"/>
      <c r="H165" s="20"/>
      <c r="I165" s="20"/>
      <c r="J165" s="20"/>
      <c r="K165" s="27"/>
      <c r="L165" s="20"/>
      <c r="M165" s="20"/>
      <c r="N165" s="20"/>
      <c r="O165" s="20"/>
    </row>
    <row r="166" spans="1:15">
      <c r="A166" s="20">
        <f t="shared" si="54"/>
        <v>74</v>
      </c>
      <c r="B166" s="34" t="s">
        <v>104</v>
      </c>
      <c r="C166" s="3" t="s">
        <v>10</v>
      </c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 t="s">
        <v>12</v>
      </c>
      <c r="O166" s="20" t="s">
        <v>82</v>
      </c>
    </row>
    <row r="167" spans="1:15" ht="25.5">
      <c r="A167" s="20"/>
      <c r="B167" s="34"/>
      <c r="C167" s="3" t="s">
        <v>103</v>
      </c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</row>
    <row r="168" spans="1:15">
      <c r="A168" s="20">
        <f t="shared" si="54"/>
        <v>75</v>
      </c>
      <c r="B168" s="34" t="s">
        <v>61</v>
      </c>
      <c r="C168" s="3" t="s">
        <v>10</v>
      </c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 t="s">
        <v>12</v>
      </c>
      <c r="O168" s="20" t="s">
        <v>22</v>
      </c>
    </row>
    <row r="169" spans="1:15" ht="25.5">
      <c r="A169" s="20"/>
      <c r="B169" s="34"/>
      <c r="C169" s="3" t="s">
        <v>103</v>
      </c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</row>
    <row r="170" spans="1:15">
      <c r="A170" s="20">
        <f t="shared" si="54"/>
        <v>76</v>
      </c>
      <c r="B170" s="34" t="s">
        <v>61</v>
      </c>
      <c r="C170" s="3" t="s">
        <v>10</v>
      </c>
      <c r="D170" s="20">
        <v>7.8</v>
      </c>
      <c r="E170" s="20"/>
      <c r="F170" s="20">
        <v>7.8</v>
      </c>
      <c r="G170" s="20">
        <v>7.8</v>
      </c>
      <c r="H170" s="20">
        <v>7.8</v>
      </c>
      <c r="I170" s="20"/>
      <c r="J170" s="20"/>
      <c r="K170" s="26">
        <v>10</v>
      </c>
      <c r="L170" s="20"/>
      <c r="M170" s="20">
        <v>41.2</v>
      </c>
      <c r="N170" s="20" t="s">
        <v>12</v>
      </c>
      <c r="O170" s="20" t="s">
        <v>105</v>
      </c>
    </row>
    <row r="171" spans="1:15" ht="25.5">
      <c r="A171" s="20"/>
      <c r="B171" s="34"/>
      <c r="C171" s="3" t="s">
        <v>103</v>
      </c>
      <c r="D171" s="20"/>
      <c r="E171" s="20"/>
      <c r="F171" s="20"/>
      <c r="G171" s="20"/>
      <c r="H171" s="20"/>
      <c r="I171" s="20"/>
      <c r="J171" s="20"/>
      <c r="K171" s="27"/>
      <c r="L171" s="20"/>
      <c r="M171" s="20"/>
      <c r="N171" s="20"/>
      <c r="O171" s="20"/>
    </row>
    <row r="172" spans="1:15">
      <c r="A172" s="20">
        <f t="shared" si="54"/>
        <v>77</v>
      </c>
      <c r="B172" s="34" t="s">
        <v>106</v>
      </c>
      <c r="C172" s="3" t="s">
        <v>10</v>
      </c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 t="s">
        <v>12</v>
      </c>
      <c r="O172" s="20" t="s">
        <v>53</v>
      </c>
    </row>
    <row r="173" spans="1:15" ht="25.5">
      <c r="A173" s="20"/>
      <c r="B173" s="34"/>
      <c r="C173" s="3" t="s">
        <v>103</v>
      </c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</row>
    <row r="174" spans="1:15">
      <c r="A174" s="20">
        <f t="shared" si="54"/>
        <v>78</v>
      </c>
      <c r="B174" s="34" t="s">
        <v>107</v>
      </c>
      <c r="C174" s="3" t="s">
        <v>10</v>
      </c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 t="s">
        <v>12</v>
      </c>
      <c r="O174" s="20" t="s">
        <v>53</v>
      </c>
    </row>
    <row r="175" spans="1:15" ht="25.5">
      <c r="A175" s="20"/>
      <c r="B175" s="34"/>
      <c r="C175" s="3" t="s">
        <v>103</v>
      </c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</row>
    <row r="176" spans="1:15">
      <c r="A176" s="20">
        <f t="shared" si="54"/>
        <v>79</v>
      </c>
      <c r="B176" s="34" t="s">
        <v>108</v>
      </c>
      <c r="C176" s="3" t="s">
        <v>10</v>
      </c>
      <c r="D176" s="20"/>
      <c r="E176" s="20"/>
      <c r="F176" s="20">
        <v>10</v>
      </c>
      <c r="G176" s="20">
        <v>10</v>
      </c>
      <c r="H176" s="20">
        <v>10</v>
      </c>
      <c r="I176" s="20"/>
      <c r="J176" s="20"/>
      <c r="K176" s="20"/>
      <c r="L176" s="20"/>
      <c r="M176" s="20">
        <v>30</v>
      </c>
      <c r="N176" s="20" t="s">
        <v>12</v>
      </c>
      <c r="O176" s="20" t="s">
        <v>53</v>
      </c>
    </row>
    <row r="177" spans="1:15" ht="25.5">
      <c r="A177" s="20"/>
      <c r="B177" s="34"/>
      <c r="C177" s="3" t="s">
        <v>103</v>
      </c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</row>
    <row r="178" spans="1:15">
      <c r="A178" s="20">
        <f t="shared" si="54"/>
        <v>80</v>
      </c>
      <c r="B178" s="34" t="s">
        <v>109</v>
      </c>
      <c r="C178" s="3" t="s">
        <v>10</v>
      </c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 t="s">
        <v>12</v>
      </c>
      <c r="O178" s="20" t="s">
        <v>53</v>
      </c>
    </row>
    <row r="179" spans="1:15" ht="25.5">
      <c r="A179" s="20"/>
      <c r="B179" s="34"/>
      <c r="C179" s="3" t="s">
        <v>103</v>
      </c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</row>
    <row r="180" spans="1:15">
      <c r="A180" s="20">
        <f t="shared" si="54"/>
        <v>81</v>
      </c>
      <c r="B180" s="34" t="s">
        <v>69</v>
      </c>
      <c r="C180" s="3" t="s">
        <v>10</v>
      </c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 t="s">
        <v>12</v>
      </c>
      <c r="O180" s="20" t="s">
        <v>22</v>
      </c>
    </row>
    <row r="181" spans="1:15" ht="25.5">
      <c r="A181" s="20"/>
      <c r="B181" s="34"/>
      <c r="C181" s="3" t="s">
        <v>103</v>
      </c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</row>
    <row r="182" spans="1:15">
      <c r="A182" s="20">
        <f t="shared" si="54"/>
        <v>82</v>
      </c>
      <c r="B182" s="34" t="s">
        <v>110</v>
      </c>
      <c r="C182" s="3" t="s">
        <v>10</v>
      </c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 t="s">
        <v>12</v>
      </c>
      <c r="O182" s="20" t="s">
        <v>22</v>
      </c>
    </row>
    <row r="183" spans="1:15" ht="25.5">
      <c r="A183" s="20"/>
      <c r="B183" s="34"/>
      <c r="C183" s="3" t="s">
        <v>103</v>
      </c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</row>
    <row r="184" spans="1:15" ht="25.5">
      <c r="A184" s="20">
        <f t="shared" si="54"/>
        <v>83</v>
      </c>
      <c r="B184" s="34" t="s">
        <v>111</v>
      </c>
      <c r="C184" s="3" t="s">
        <v>10</v>
      </c>
      <c r="D184" s="20">
        <v>8</v>
      </c>
      <c r="E184" s="20"/>
      <c r="F184" s="20">
        <v>8</v>
      </c>
      <c r="G184" s="20">
        <v>8</v>
      </c>
      <c r="H184" s="20">
        <v>8</v>
      </c>
      <c r="I184" s="20"/>
      <c r="J184" s="20"/>
      <c r="K184" s="20"/>
      <c r="L184" s="20"/>
      <c r="M184" s="20">
        <v>32</v>
      </c>
      <c r="N184" s="20" t="s">
        <v>12</v>
      </c>
      <c r="O184" s="3" t="s">
        <v>112</v>
      </c>
    </row>
    <row r="185" spans="1:15" ht="25.5">
      <c r="A185" s="20"/>
      <c r="B185" s="34"/>
      <c r="C185" s="3" t="s">
        <v>103</v>
      </c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3" t="s">
        <v>113</v>
      </c>
    </row>
    <row r="186" spans="1:15">
      <c r="A186" s="20">
        <f t="shared" si="54"/>
        <v>84</v>
      </c>
      <c r="B186" s="34" t="s">
        <v>114</v>
      </c>
      <c r="C186" s="3" t="s">
        <v>10</v>
      </c>
      <c r="D186" s="28">
        <v>6.2</v>
      </c>
      <c r="E186" s="29"/>
      <c r="F186" s="20">
        <v>6.2</v>
      </c>
      <c r="G186" s="20">
        <v>6.2</v>
      </c>
      <c r="H186" s="20">
        <v>6.2</v>
      </c>
      <c r="I186" s="20"/>
      <c r="J186" s="20"/>
      <c r="K186" s="20"/>
      <c r="L186" s="20"/>
      <c r="M186" s="20">
        <v>24.8</v>
      </c>
      <c r="N186" s="20" t="s">
        <v>12</v>
      </c>
      <c r="O186" s="20" t="s">
        <v>40</v>
      </c>
    </row>
    <row r="187" spans="1:15" ht="25.5">
      <c r="A187" s="20"/>
      <c r="B187" s="34"/>
      <c r="C187" s="3" t="s">
        <v>103</v>
      </c>
      <c r="D187" s="30"/>
      <c r="E187" s="31"/>
      <c r="F187" s="20"/>
      <c r="G187" s="20"/>
      <c r="H187" s="20"/>
      <c r="I187" s="20"/>
      <c r="J187" s="20"/>
      <c r="K187" s="20"/>
      <c r="L187" s="20"/>
      <c r="M187" s="20"/>
      <c r="N187" s="20"/>
      <c r="O187" s="20"/>
    </row>
    <row r="188" spans="1:15">
      <c r="A188" s="20">
        <f t="shared" si="54"/>
        <v>85</v>
      </c>
      <c r="B188" s="34" t="s">
        <v>115</v>
      </c>
      <c r="C188" s="3" t="s">
        <v>10</v>
      </c>
      <c r="D188" s="28">
        <v>3.1</v>
      </c>
      <c r="E188" s="29"/>
      <c r="F188" s="20">
        <v>3.1</v>
      </c>
      <c r="G188" s="20">
        <v>3.1</v>
      </c>
      <c r="H188" s="20">
        <v>3.1</v>
      </c>
      <c r="I188" s="20"/>
      <c r="J188" s="20"/>
      <c r="K188" s="20"/>
      <c r="L188" s="20"/>
      <c r="M188" s="20">
        <v>12.4</v>
      </c>
      <c r="N188" s="20" t="s">
        <v>12</v>
      </c>
      <c r="O188" s="20" t="s">
        <v>40</v>
      </c>
    </row>
    <row r="189" spans="1:15" ht="25.5">
      <c r="A189" s="20"/>
      <c r="B189" s="34"/>
      <c r="C189" s="3" t="s">
        <v>103</v>
      </c>
      <c r="D189" s="30"/>
      <c r="E189" s="31"/>
      <c r="F189" s="20"/>
      <c r="G189" s="20"/>
      <c r="H189" s="20"/>
      <c r="I189" s="20"/>
      <c r="J189" s="20"/>
      <c r="K189" s="20"/>
      <c r="L189" s="20"/>
      <c r="M189" s="20"/>
      <c r="N189" s="20"/>
      <c r="O189" s="20"/>
    </row>
    <row r="190" spans="1:15">
      <c r="A190" s="20">
        <f t="shared" si="54"/>
        <v>86</v>
      </c>
      <c r="B190" s="34" t="s">
        <v>116</v>
      </c>
      <c r="C190" s="3" t="s">
        <v>10</v>
      </c>
      <c r="D190" s="20">
        <v>3</v>
      </c>
      <c r="E190" s="20"/>
      <c r="F190" s="20">
        <v>3</v>
      </c>
      <c r="G190" s="20">
        <v>3</v>
      </c>
      <c r="H190" s="20">
        <v>3</v>
      </c>
      <c r="I190" s="20"/>
      <c r="J190" s="20"/>
      <c r="K190" s="20"/>
      <c r="L190" s="20"/>
      <c r="M190" s="20">
        <v>12</v>
      </c>
      <c r="N190" s="20" t="s">
        <v>12</v>
      </c>
      <c r="O190" s="20" t="s">
        <v>40</v>
      </c>
    </row>
    <row r="191" spans="1:15" ht="25.5">
      <c r="A191" s="20"/>
      <c r="B191" s="34"/>
      <c r="C191" s="3" t="s">
        <v>103</v>
      </c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</row>
    <row r="192" spans="1:15">
      <c r="A192" s="20">
        <f t="shared" si="54"/>
        <v>87</v>
      </c>
      <c r="B192" s="34" t="s">
        <v>117</v>
      </c>
      <c r="C192" s="3" t="s">
        <v>10</v>
      </c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 t="s">
        <v>12</v>
      </c>
      <c r="O192" s="20" t="s">
        <v>82</v>
      </c>
    </row>
    <row r="193" spans="1:15" ht="21" customHeight="1">
      <c r="A193" s="20"/>
      <c r="B193" s="34"/>
      <c r="C193" s="3" t="s">
        <v>118</v>
      </c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</row>
    <row r="194" spans="1:15">
      <c r="A194" s="20">
        <f t="shared" si="54"/>
        <v>88</v>
      </c>
      <c r="B194" s="34" t="s">
        <v>119</v>
      </c>
      <c r="C194" s="3" t="s">
        <v>10</v>
      </c>
      <c r="D194" s="28">
        <v>4.3</v>
      </c>
      <c r="E194" s="29"/>
      <c r="F194" s="20">
        <v>4.3</v>
      </c>
      <c r="G194" s="20">
        <v>4.3</v>
      </c>
      <c r="H194" s="20">
        <v>4.3</v>
      </c>
      <c r="I194" s="20"/>
      <c r="J194" s="20"/>
      <c r="K194" s="20"/>
      <c r="L194" s="20"/>
      <c r="M194" s="20">
        <v>17.2</v>
      </c>
      <c r="N194" s="20" t="s">
        <v>12</v>
      </c>
      <c r="O194" s="20" t="s">
        <v>40</v>
      </c>
    </row>
    <row r="195" spans="1:15">
      <c r="A195" s="20"/>
      <c r="B195" s="34"/>
      <c r="C195" s="3" t="s">
        <v>118</v>
      </c>
      <c r="D195" s="30"/>
      <c r="E195" s="31"/>
      <c r="F195" s="20"/>
      <c r="G195" s="20"/>
      <c r="H195" s="20"/>
      <c r="I195" s="20"/>
      <c r="J195" s="20"/>
      <c r="K195" s="20"/>
      <c r="L195" s="20"/>
      <c r="M195" s="20"/>
      <c r="N195" s="20"/>
      <c r="O195" s="20"/>
    </row>
    <row r="196" spans="1:15">
      <c r="A196" s="20">
        <f t="shared" si="54"/>
        <v>89</v>
      </c>
      <c r="B196" s="34" t="s">
        <v>120</v>
      </c>
      <c r="C196" s="3" t="s">
        <v>10</v>
      </c>
      <c r="D196" s="28">
        <v>4.3</v>
      </c>
      <c r="E196" s="29"/>
      <c r="F196" s="20">
        <v>4.3</v>
      </c>
      <c r="G196" s="20">
        <v>4.3</v>
      </c>
      <c r="H196" s="20">
        <v>4.3</v>
      </c>
      <c r="I196" s="20"/>
      <c r="J196" s="20"/>
      <c r="K196" s="20"/>
      <c r="L196" s="20"/>
      <c r="M196" s="20">
        <v>17.2</v>
      </c>
      <c r="N196" s="20" t="s">
        <v>12</v>
      </c>
      <c r="O196" s="20" t="s">
        <v>40</v>
      </c>
    </row>
    <row r="197" spans="1:15">
      <c r="A197" s="20"/>
      <c r="B197" s="34"/>
      <c r="C197" s="3" t="s">
        <v>118</v>
      </c>
      <c r="D197" s="30"/>
      <c r="E197" s="31"/>
      <c r="F197" s="20"/>
      <c r="G197" s="20"/>
      <c r="H197" s="20"/>
      <c r="I197" s="20"/>
      <c r="J197" s="20"/>
      <c r="K197" s="20"/>
      <c r="L197" s="20"/>
      <c r="M197" s="20"/>
      <c r="N197" s="20"/>
      <c r="O197" s="20"/>
    </row>
    <row r="198" spans="1:15">
      <c r="A198" s="20">
        <f t="shared" si="54"/>
        <v>90</v>
      </c>
      <c r="B198" s="34" t="s">
        <v>121</v>
      </c>
      <c r="C198" s="3" t="s">
        <v>10</v>
      </c>
      <c r="D198" s="20">
        <v>4.5</v>
      </c>
      <c r="E198" s="20"/>
      <c r="F198" s="20">
        <v>4.5</v>
      </c>
      <c r="G198" s="20">
        <v>4.5</v>
      </c>
      <c r="H198" s="20">
        <v>4.5</v>
      </c>
      <c r="I198" s="20"/>
      <c r="J198" s="20"/>
      <c r="K198" s="20"/>
      <c r="L198" s="20"/>
      <c r="M198" s="20">
        <v>18</v>
      </c>
      <c r="N198" s="20" t="s">
        <v>12</v>
      </c>
      <c r="O198" s="20" t="s">
        <v>40</v>
      </c>
    </row>
    <row r="199" spans="1:15">
      <c r="A199" s="20"/>
      <c r="B199" s="34"/>
      <c r="C199" s="3" t="s">
        <v>118</v>
      </c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</row>
    <row r="200" spans="1:15">
      <c r="A200" s="20">
        <f t="shared" si="54"/>
        <v>91</v>
      </c>
      <c r="B200" s="34" t="s">
        <v>122</v>
      </c>
      <c r="C200" s="3" t="s">
        <v>10</v>
      </c>
      <c r="D200" s="20">
        <v>9.5</v>
      </c>
      <c r="E200" s="20"/>
      <c r="F200" s="20">
        <v>9.5</v>
      </c>
      <c r="G200" s="20">
        <v>9.5</v>
      </c>
      <c r="H200" s="20">
        <v>9.5</v>
      </c>
      <c r="I200" s="20"/>
      <c r="J200" s="20"/>
      <c r="K200" s="20"/>
      <c r="L200" s="20"/>
      <c r="M200" s="20">
        <v>38</v>
      </c>
      <c r="N200" s="20" t="s">
        <v>12</v>
      </c>
      <c r="O200" s="20" t="s">
        <v>22</v>
      </c>
    </row>
    <row r="201" spans="1:15">
      <c r="A201" s="20"/>
      <c r="B201" s="34"/>
      <c r="C201" s="3" t="s">
        <v>118</v>
      </c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</row>
    <row r="202" spans="1:15">
      <c r="A202" s="20">
        <f t="shared" si="54"/>
        <v>92</v>
      </c>
      <c r="B202" s="34" t="s">
        <v>61</v>
      </c>
      <c r="C202" s="3" t="s">
        <v>10</v>
      </c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 t="s">
        <v>12</v>
      </c>
      <c r="O202" s="20" t="s">
        <v>22</v>
      </c>
    </row>
    <row r="203" spans="1:15">
      <c r="A203" s="20"/>
      <c r="B203" s="34"/>
      <c r="C203" s="3" t="s">
        <v>118</v>
      </c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</row>
    <row r="204" spans="1:15">
      <c r="A204" s="20">
        <f t="shared" ref="A204:A216" si="55">A202+1</f>
        <v>93</v>
      </c>
      <c r="B204" s="34" t="s">
        <v>28</v>
      </c>
      <c r="C204" s="3" t="s">
        <v>10</v>
      </c>
      <c r="D204" s="20">
        <v>4.5</v>
      </c>
      <c r="E204" s="20"/>
      <c r="F204" s="20">
        <v>4.5</v>
      </c>
      <c r="G204" s="20">
        <v>4.5</v>
      </c>
      <c r="H204" s="20">
        <v>4.5</v>
      </c>
      <c r="I204" s="20"/>
      <c r="J204" s="20"/>
      <c r="K204" s="20"/>
      <c r="L204" s="20"/>
      <c r="M204" s="20">
        <v>18</v>
      </c>
      <c r="N204" s="20" t="s">
        <v>12</v>
      </c>
      <c r="O204" s="20" t="s">
        <v>22</v>
      </c>
    </row>
    <row r="205" spans="1:15">
      <c r="A205" s="20"/>
      <c r="B205" s="34"/>
      <c r="C205" s="3" t="s">
        <v>118</v>
      </c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</row>
    <row r="206" spans="1:15">
      <c r="A206" s="20">
        <f t="shared" si="55"/>
        <v>94</v>
      </c>
      <c r="B206" s="4" t="s">
        <v>123</v>
      </c>
      <c r="C206" s="3" t="s">
        <v>10</v>
      </c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 t="s">
        <v>12</v>
      </c>
      <c r="O206" s="20" t="s">
        <v>43</v>
      </c>
    </row>
    <row r="207" spans="1:15">
      <c r="A207" s="20"/>
      <c r="B207" s="4" t="s">
        <v>124</v>
      </c>
      <c r="C207" s="3" t="s">
        <v>118</v>
      </c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</row>
    <row r="208" spans="1:15">
      <c r="A208" s="20">
        <f t="shared" si="55"/>
        <v>95</v>
      </c>
      <c r="B208" s="4" t="s">
        <v>123</v>
      </c>
      <c r="C208" s="3" t="s">
        <v>10</v>
      </c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 t="s">
        <v>12</v>
      </c>
      <c r="O208" s="20" t="s">
        <v>43</v>
      </c>
    </row>
    <row r="209" spans="1:15">
      <c r="A209" s="20"/>
      <c r="B209" s="4" t="s">
        <v>125</v>
      </c>
      <c r="C209" s="3" t="s">
        <v>118</v>
      </c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</row>
    <row r="210" spans="1:15">
      <c r="A210" s="20">
        <f t="shared" si="55"/>
        <v>96</v>
      </c>
      <c r="B210" s="34" t="s">
        <v>121</v>
      </c>
      <c r="C210" s="3" t="s">
        <v>10</v>
      </c>
      <c r="D210" s="20">
        <v>4.5</v>
      </c>
      <c r="E210" s="20"/>
      <c r="F210" s="20">
        <v>4.5</v>
      </c>
      <c r="G210" s="20">
        <v>4.5</v>
      </c>
      <c r="H210" s="20">
        <v>4.5</v>
      </c>
      <c r="I210" s="20"/>
      <c r="J210" s="20"/>
      <c r="K210" s="20"/>
      <c r="L210" s="20"/>
      <c r="M210" s="20">
        <v>18</v>
      </c>
      <c r="N210" s="20" t="s">
        <v>12</v>
      </c>
      <c r="O210" s="20" t="s">
        <v>40</v>
      </c>
    </row>
    <row r="211" spans="1:15">
      <c r="A211" s="20"/>
      <c r="B211" s="34"/>
      <c r="C211" s="3" t="s">
        <v>118</v>
      </c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</row>
    <row r="212" spans="1:15">
      <c r="A212" s="20">
        <f t="shared" si="55"/>
        <v>97</v>
      </c>
      <c r="B212" s="34" t="s">
        <v>126</v>
      </c>
      <c r="C212" s="3" t="s">
        <v>10</v>
      </c>
      <c r="D212" s="20"/>
      <c r="E212" s="20"/>
      <c r="F212" s="20"/>
      <c r="G212" s="20">
        <v>7</v>
      </c>
      <c r="H212" s="20"/>
      <c r="I212" s="20"/>
      <c r="J212" s="20"/>
      <c r="K212" s="20"/>
      <c r="L212" s="20"/>
      <c r="M212" s="20">
        <v>7</v>
      </c>
      <c r="N212" s="20" t="s">
        <v>12</v>
      </c>
      <c r="O212" s="20" t="s">
        <v>53</v>
      </c>
    </row>
    <row r="213" spans="1:15">
      <c r="A213" s="20"/>
      <c r="B213" s="34"/>
      <c r="C213" s="3" t="s">
        <v>118</v>
      </c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</row>
    <row r="214" spans="1:15">
      <c r="A214" s="20">
        <f t="shared" si="55"/>
        <v>98</v>
      </c>
      <c r="B214" s="34" t="s">
        <v>127</v>
      </c>
      <c r="C214" s="3" t="s">
        <v>10</v>
      </c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 t="s">
        <v>12</v>
      </c>
      <c r="O214" s="20" t="s">
        <v>53</v>
      </c>
    </row>
    <row r="215" spans="1:15">
      <c r="A215" s="20"/>
      <c r="B215" s="34"/>
      <c r="C215" s="3" t="s">
        <v>118</v>
      </c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</row>
    <row r="216" spans="1:15">
      <c r="A216" s="20">
        <f t="shared" si="55"/>
        <v>99</v>
      </c>
      <c r="B216" s="34" t="s">
        <v>67</v>
      </c>
      <c r="C216" s="3" t="s">
        <v>10</v>
      </c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 t="s">
        <v>12</v>
      </c>
      <c r="O216" s="20" t="s">
        <v>43</v>
      </c>
    </row>
    <row r="217" spans="1:15">
      <c r="A217" s="20"/>
      <c r="B217" s="34"/>
      <c r="C217" s="3" t="s">
        <v>118</v>
      </c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</row>
    <row r="218" spans="1:15">
      <c r="A218" s="20">
        <f>A216+1</f>
        <v>100</v>
      </c>
      <c r="B218" s="33" t="s">
        <v>213</v>
      </c>
      <c r="C218" s="3">
        <v>2013</v>
      </c>
      <c r="D218" s="20">
        <v>7</v>
      </c>
      <c r="E218" s="20"/>
      <c r="F218" s="26"/>
      <c r="G218" s="26"/>
      <c r="H218" s="26"/>
      <c r="I218" s="26"/>
      <c r="J218" s="26"/>
      <c r="K218" s="26"/>
      <c r="L218" s="26"/>
      <c r="M218" s="20">
        <v>7</v>
      </c>
      <c r="N218" s="26"/>
      <c r="O218" s="26"/>
    </row>
    <row r="219" spans="1:15">
      <c r="A219" s="20"/>
      <c r="B219" s="33"/>
      <c r="C219" s="3" t="s">
        <v>118</v>
      </c>
      <c r="D219" s="20"/>
      <c r="E219" s="20"/>
      <c r="F219" s="27"/>
      <c r="G219" s="27"/>
      <c r="H219" s="27"/>
      <c r="I219" s="27"/>
      <c r="J219" s="27"/>
      <c r="K219" s="27"/>
      <c r="L219" s="27"/>
      <c r="M219" s="20"/>
      <c r="N219" s="27"/>
      <c r="O219" s="27"/>
    </row>
    <row r="220" spans="1:15">
      <c r="A220" s="20">
        <f>A218+1</f>
        <v>101</v>
      </c>
      <c r="B220" s="34" t="s">
        <v>128</v>
      </c>
      <c r="C220" s="3" t="s">
        <v>10</v>
      </c>
      <c r="D220" s="20">
        <v>11.1</v>
      </c>
      <c r="E220" s="20"/>
      <c r="F220" s="20">
        <v>11.1</v>
      </c>
      <c r="G220" s="20">
        <v>11.1</v>
      </c>
      <c r="H220" s="20">
        <v>11.1</v>
      </c>
      <c r="I220" s="20"/>
      <c r="J220" s="20"/>
      <c r="K220" s="20"/>
      <c r="L220" s="20"/>
      <c r="M220" s="20">
        <v>44.4</v>
      </c>
      <c r="N220" s="20" t="s">
        <v>12</v>
      </c>
      <c r="O220" s="20" t="s">
        <v>22</v>
      </c>
    </row>
    <row r="221" spans="1:15">
      <c r="A221" s="20"/>
      <c r="B221" s="34"/>
      <c r="C221" s="3" t="s">
        <v>118</v>
      </c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</row>
    <row r="222" spans="1:15">
      <c r="A222" s="20">
        <f t="shared" ref="A222" si="56">A220+1</f>
        <v>102</v>
      </c>
      <c r="B222" s="34" t="s">
        <v>129</v>
      </c>
      <c r="C222" s="3" t="s">
        <v>10</v>
      </c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 t="s">
        <v>12</v>
      </c>
      <c r="O222" s="20" t="s">
        <v>22</v>
      </c>
    </row>
    <row r="223" spans="1:15">
      <c r="A223" s="20"/>
      <c r="B223" s="34"/>
      <c r="C223" s="3" t="s">
        <v>118</v>
      </c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</row>
    <row r="224" spans="1:15">
      <c r="A224" s="20">
        <f t="shared" ref="A224" si="57">A222+1</f>
        <v>103</v>
      </c>
      <c r="B224" s="34" t="s">
        <v>29</v>
      </c>
      <c r="C224" s="3" t="s">
        <v>10</v>
      </c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 t="s">
        <v>12</v>
      </c>
      <c r="O224" s="20" t="s">
        <v>22</v>
      </c>
    </row>
    <row r="225" spans="1:15">
      <c r="A225" s="20"/>
      <c r="B225" s="34"/>
      <c r="C225" s="3" t="s">
        <v>118</v>
      </c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</row>
    <row r="226" spans="1:15">
      <c r="A226" s="20">
        <f t="shared" ref="A226" si="58">A224+1</f>
        <v>104</v>
      </c>
      <c r="B226" s="34" t="s">
        <v>130</v>
      </c>
      <c r="C226" s="3" t="s">
        <v>10</v>
      </c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 t="s">
        <v>12</v>
      </c>
      <c r="O226" s="20" t="s">
        <v>22</v>
      </c>
    </row>
    <row r="227" spans="1:15">
      <c r="A227" s="20"/>
      <c r="B227" s="34"/>
      <c r="C227" s="3" t="s">
        <v>118</v>
      </c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</row>
    <row r="228" spans="1:15">
      <c r="A228" s="20">
        <f t="shared" ref="A228" si="59">A226+1</f>
        <v>105</v>
      </c>
      <c r="B228" s="34" t="s">
        <v>131</v>
      </c>
      <c r="C228" s="3" t="s">
        <v>10</v>
      </c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 t="s">
        <v>12</v>
      </c>
      <c r="O228" s="20" t="s">
        <v>133</v>
      </c>
    </row>
    <row r="229" spans="1:15">
      <c r="A229" s="20"/>
      <c r="B229" s="34"/>
      <c r="C229" s="3" t="s">
        <v>132</v>
      </c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</row>
    <row r="230" spans="1:15">
      <c r="A230" s="20">
        <f>A228+1</f>
        <v>106</v>
      </c>
      <c r="B230" s="4" t="s">
        <v>164</v>
      </c>
      <c r="C230" s="3" t="s">
        <v>10</v>
      </c>
      <c r="D230" s="20">
        <v>6</v>
      </c>
      <c r="E230" s="20"/>
      <c r="F230" s="20">
        <v>1</v>
      </c>
      <c r="G230" s="20">
        <v>1</v>
      </c>
      <c r="H230" s="20">
        <v>1</v>
      </c>
      <c r="I230" s="20"/>
      <c r="J230" s="20"/>
      <c r="K230" s="20"/>
      <c r="L230" s="20"/>
      <c r="M230" s="20">
        <v>9</v>
      </c>
      <c r="N230" s="20" t="s">
        <v>12</v>
      </c>
      <c r="O230" s="20" t="s">
        <v>22</v>
      </c>
    </row>
    <row r="231" spans="1:15">
      <c r="A231" s="20"/>
      <c r="B231" s="4" t="s">
        <v>125</v>
      </c>
      <c r="C231" s="3" t="s">
        <v>132</v>
      </c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</row>
    <row r="232" spans="1:15">
      <c r="A232" s="20">
        <f t="shared" ref="A232" si="60">A230+1</f>
        <v>107</v>
      </c>
      <c r="B232" s="34" t="s">
        <v>208</v>
      </c>
      <c r="C232" s="3" t="s">
        <v>10</v>
      </c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 t="s">
        <v>12</v>
      </c>
      <c r="O232" s="20" t="s">
        <v>22</v>
      </c>
    </row>
    <row r="233" spans="1:15">
      <c r="A233" s="20"/>
      <c r="B233" s="34"/>
      <c r="C233" s="3" t="s">
        <v>132</v>
      </c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</row>
    <row r="234" spans="1:15">
      <c r="A234" s="20">
        <f t="shared" ref="A234:A262" si="61">A232+1</f>
        <v>108</v>
      </c>
      <c r="B234" s="34" t="s">
        <v>134</v>
      </c>
      <c r="C234" s="3" t="s">
        <v>10</v>
      </c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 t="s">
        <v>12</v>
      </c>
      <c r="O234" s="20" t="s">
        <v>135</v>
      </c>
    </row>
    <row r="235" spans="1:15">
      <c r="A235" s="20"/>
      <c r="B235" s="34"/>
      <c r="C235" s="3" t="s">
        <v>132</v>
      </c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</row>
    <row r="236" spans="1:15">
      <c r="A236" s="20">
        <f t="shared" si="61"/>
        <v>109</v>
      </c>
      <c r="B236" s="34" t="s">
        <v>137</v>
      </c>
      <c r="C236" s="3" t="s">
        <v>10</v>
      </c>
      <c r="D236" s="28">
        <v>2.2000000000000002</v>
      </c>
      <c r="E236" s="29"/>
      <c r="F236" s="20">
        <v>2.2000000000000002</v>
      </c>
      <c r="G236" s="20">
        <v>2.2000000000000002</v>
      </c>
      <c r="H236" s="20">
        <v>2.2000000000000002</v>
      </c>
      <c r="I236" s="20"/>
      <c r="J236" s="20"/>
      <c r="K236" s="20"/>
      <c r="L236" s="20"/>
      <c r="M236" s="20">
        <v>8.8000000000000007</v>
      </c>
      <c r="N236" s="20" t="s">
        <v>12</v>
      </c>
      <c r="O236" s="20" t="s">
        <v>138</v>
      </c>
    </row>
    <row r="237" spans="1:15">
      <c r="A237" s="20"/>
      <c r="B237" s="34"/>
      <c r="C237" s="3" t="s">
        <v>132</v>
      </c>
      <c r="D237" s="30"/>
      <c r="E237" s="31"/>
      <c r="F237" s="20"/>
      <c r="G237" s="20"/>
      <c r="H237" s="20"/>
      <c r="I237" s="20"/>
      <c r="J237" s="20"/>
      <c r="K237" s="20"/>
      <c r="L237" s="20"/>
      <c r="M237" s="20"/>
      <c r="N237" s="20"/>
      <c r="O237" s="20"/>
    </row>
    <row r="238" spans="1:15">
      <c r="A238" s="20">
        <f t="shared" si="61"/>
        <v>110</v>
      </c>
      <c r="B238" s="34" t="s">
        <v>139</v>
      </c>
      <c r="C238" s="3" t="s">
        <v>10</v>
      </c>
      <c r="D238" s="28">
        <v>5.6</v>
      </c>
      <c r="E238" s="29"/>
      <c r="F238" s="20">
        <v>5.6</v>
      </c>
      <c r="G238" s="20">
        <v>5.6</v>
      </c>
      <c r="H238" s="20">
        <v>5.6</v>
      </c>
      <c r="I238" s="20"/>
      <c r="J238" s="20"/>
      <c r="K238" s="20"/>
      <c r="L238" s="20"/>
      <c r="M238" s="20">
        <v>22.4</v>
      </c>
      <c r="N238" s="20" t="s">
        <v>12</v>
      </c>
      <c r="O238" s="20" t="s">
        <v>140</v>
      </c>
    </row>
    <row r="239" spans="1:15">
      <c r="A239" s="20"/>
      <c r="B239" s="34"/>
      <c r="C239" s="3" t="s">
        <v>132</v>
      </c>
      <c r="D239" s="30"/>
      <c r="E239" s="31"/>
      <c r="F239" s="20"/>
      <c r="G239" s="20"/>
      <c r="H239" s="20"/>
      <c r="I239" s="20"/>
      <c r="J239" s="20"/>
      <c r="K239" s="20"/>
      <c r="L239" s="20"/>
      <c r="M239" s="20"/>
      <c r="N239" s="20"/>
      <c r="O239" s="20"/>
    </row>
    <row r="240" spans="1:15">
      <c r="A240" s="20">
        <f t="shared" si="61"/>
        <v>111</v>
      </c>
      <c r="B240" s="34" t="s">
        <v>29</v>
      </c>
      <c r="C240" s="3" t="s">
        <v>10</v>
      </c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 t="s">
        <v>12</v>
      </c>
      <c r="O240" s="20" t="s">
        <v>22</v>
      </c>
    </row>
    <row r="241" spans="1:15">
      <c r="A241" s="20"/>
      <c r="B241" s="34"/>
      <c r="C241" s="3" t="s">
        <v>132</v>
      </c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</row>
    <row r="242" spans="1:15">
      <c r="A242" s="20">
        <f t="shared" si="61"/>
        <v>112</v>
      </c>
      <c r="B242" s="34" t="s">
        <v>141</v>
      </c>
      <c r="C242" s="3" t="s">
        <v>10</v>
      </c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 t="s">
        <v>12</v>
      </c>
      <c r="O242" s="26" t="s">
        <v>43</v>
      </c>
    </row>
    <row r="243" spans="1:15">
      <c r="A243" s="20"/>
      <c r="B243" s="34"/>
      <c r="C243" s="3" t="s">
        <v>132</v>
      </c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7"/>
    </row>
    <row r="244" spans="1:15">
      <c r="A244" s="20">
        <f t="shared" si="61"/>
        <v>113</v>
      </c>
      <c r="B244" s="34" t="s">
        <v>142</v>
      </c>
      <c r="C244" s="3" t="s">
        <v>10</v>
      </c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 t="s">
        <v>12</v>
      </c>
      <c r="O244" s="26" t="s">
        <v>43</v>
      </c>
    </row>
    <row r="245" spans="1:15">
      <c r="A245" s="20"/>
      <c r="B245" s="34"/>
      <c r="C245" s="3" t="s">
        <v>143</v>
      </c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7"/>
    </row>
    <row r="246" spans="1:15">
      <c r="A246" s="20">
        <f t="shared" si="61"/>
        <v>114</v>
      </c>
      <c r="B246" s="34" t="s">
        <v>144</v>
      </c>
      <c r="C246" s="3" t="s">
        <v>10</v>
      </c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 t="s">
        <v>12</v>
      </c>
      <c r="O246" s="26" t="s">
        <v>43</v>
      </c>
    </row>
    <row r="247" spans="1:15">
      <c r="A247" s="20"/>
      <c r="B247" s="34"/>
      <c r="C247" s="3" t="s">
        <v>143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7"/>
    </row>
    <row r="248" spans="1:15">
      <c r="A248" s="20">
        <f t="shared" si="61"/>
        <v>115</v>
      </c>
      <c r="B248" s="34" t="s">
        <v>209</v>
      </c>
      <c r="C248" s="3" t="s">
        <v>10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 t="s">
        <v>12</v>
      </c>
      <c r="O248" s="20" t="s">
        <v>22</v>
      </c>
    </row>
    <row r="249" spans="1:15">
      <c r="A249" s="20"/>
      <c r="B249" s="34"/>
      <c r="C249" s="3" t="s">
        <v>143</v>
      </c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</row>
    <row r="250" spans="1:15">
      <c r="A250" s="20">
        <f t="shared" si="61"/>
        <v>116</v>
      </c>
      <c r="B250" s="34" t="s">
        <v>145</v>
      </c>
      <c r="C250" s="3" t="s">
        <v>10</v>
      </c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 t="s">
        <v>12</v>
      </c>
      <c r="O250" s="20" t="s">
        <v>22</v>
      </c>
    </row>
    <row r="251" spans="1:15">
      <c r="A251" s="20"/>
      <c r="B251" s="34"/>
      <c r="C251" s="3" t="s">
        <v>143</v>
      </c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</row>
    <row r="252" spans="1:15">
      <c r="A252" s="20">
        <f t="shared" si="61"/>
        <v>117</v>
      </c>
      <c r="B252" s="34" t="s">
        <v>146</v>
      </c>
      <c r="C252" s="3" t="s">
        <v>10</v>
      </c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 t="s">
        <v>12</v>
      </c>
      <c r="O252" s="20" t="s">
        <v>22</v>
      </c>
    </row>
    <row r="253" spans="1:15">
      <c r="A253" s="20"/>
      <c r="B253" s="34"/>
      <c r="C253" s="3" t="s">
        <v>143</v>
      </c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</row>
    <row r="254" spans="1:15">
      <c r="A254" s="20">
        <f t="shared" si="61"/>
        <v>118</v>
      </c>
      <c r="B254" s="34" t="s">
        <v>210</v>
      </c>
      <c r="C254" s="3" t="s">
        <v>10</v>
      </c>
      <c r="D254" s="20"/>
      <c r="E254" s="20"/>
      <c r="F254" s="20"/>
      <c r="G254" s="26">
        <v>25</v>
      </c>
      <c r="H254" s="20"/>
      <c r="I254" s="20"/>
      <c r="J254" s="20"/>
      <c r="K254" s="20"/>
      <c r="L254" s="20"/>
      <c r="M254" s="20">
        <v>25</v>
      </c>
      <c r="N254" s="20" t="s">
        <v>12</v>
      </c>
      <c r="O254" s="20" t="s">
        <v>22</v>
      </c>
    </row>
    <row r="255" spans="1:15">
      <c r="A255" s="20"/>
      <c r="B255" s="34"/>
      <c r="C255" s="3" t="s">
        <v>143</v>
      </c>
      <c r="D255" s="20"/>
      <c r="E255" s="20"/>
      <c r="F255" s="20"/>
      <c r="G255" s="27"/>
      <c r="H255" s="20"/>
      <c r="I255" s="20"/>
      <c r="J255" s="20"/>
      <c r="K255" s="20"/>
      <c r="L255" s="20"/>
      <c r="M255" s="20"/>
      <c r="N255" s="20"/>
      <c r="O255" s="20"/>
    </row>
    <row r="256" spans="1:15">
      <c r="A256" s="20">
        <f t="shared" si="61"/>
        <v>119</v>
      </c>
      <c r="B256" s="34" t="s">
        <v>147</v>
      </c>
      <c r="C256" s="3" t="s">
        <v>10</v>
      </c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 t="s">
        <v>148</v>
      </c>
      <c r="O256" s="20" t="s">
        <v>22</v>
      </c>
    </row>
    <row r="257" spans="1:15">
      <c r="A257" s="20"/>
      <c r="B257" s="34"/>
      <c r="C257" s="3" t="s">
        <v>143</v>
      </c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</row>
    <row r="258" spans="1:15">
      <c r="A258" s="20">
        <f t="shared" si="61"/>
        <v>120</v>
      </c>
      <c r="B258" s="34" t="s">
        <v>149</v>
      </c>
      <c r="C258" s="3" t="s">
        <v>10</v>
      </c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 t="s">
        <v>148</v>
      </c>
      <c r="O258" s="20" t="s">
        <v>22</v>
      </c>
    </row>
    <row r="259" spans="1:15">
      <c r="A259" s="20"/>
      <c r="B259" s="34"/>
      <c r="C259" s="3" t="s">
        <v>143</v>
      </c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</row>
    <row r="260" spans="1:15">
      <c r="A260" s="20">
        <f t="shared" si="61"/>
        <v>121</v>
      </c>
      <c r="B260" s="34" t="s">
        <v>29</v>
      </c>
      <c r="C260" s="3" t="s">
        <v>10</v>
      </c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 t="s">
        <v>148</v>
      </c>
      <c r="O260" s="20" t="s">
        <v>22</v>
      </c>
    </row>
    <row r="261" spans="1:15">
      <c r="A261" s="20"/>
      <c r="B261" s="34"/>
      <c r="C261" s="3" t="s">
        <v>143</v>
      </c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</row>
    <row r="262" spans="1:15" ht="25.5" customHeight="1">
      <c r="A262" s="20">
        <f t="shared" si="61"/>
        <v>122</v>
      </c>
      <c r="B262" s="34" t="s">
        <v>142</v>
      </c>
      <c r="C262" s="3" t="s">
        <v>10</v>
      </c>
      <c r="D262" s="20"/>
      <c r="E262" s="20"/>
      <c r="F262" s="20"/>
      <c r="G262" s="20"/>
      <c r="H262" s="20">
        <v>10</v>
      </c>
      <c r="I262" s="20"/>
      <c r="J262" s="20"/>
      <c r="K262" s="20"/>
      <c r="L262" s="20"/>
      <c r="M262" s="20">
        <v>10</v>
      </c>
      <c r="N262" s="20" t="s">
        <v>148</v>
      </c>
      <c r="O262" s="26" t="s">
        <v>43</v>
      </c>
    </row>
    <row r="263" spans="1:15">
      <c r="A263" s="20"/>
      <c r="B263" s="34"/>
      <c r="C263" s="3" t="s">
        <v>143</v>
      </c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7"/>
    </row>
    <row r="264" spans="1:15" ht="15.75">
      <c r="A264" s="3"/>
      <c r="B264" s="12" t="s">
        <v>150</v>
      </c>
      <c r="C264" s="3"/>
      <c r="D264" s="40">
        <f t="shared" ref="D264" si="62">SUM(D20:D263)</f>
        <v>708</v>
      </c>
      <c r="E264" s="40">
        <f t="shared" ref="E264" si="63">SUM(E20:E263)</f>
        <v>0</v>
      </c>
      <c r="F264" s="13">
        <f t="shared" ref="F264:J264" si="64">SUM(F20:F263)</f>
        <v>600.00000000000011</v>
      </c>
      <c r="G264" s="13">
        <f t="shared" si="64"/>
        <v>625.00000000000011</v>
      </c>
      <c r="H264" s="13">
        <f t="shared" si="64"/>
        <v>625.00000000000011</v>
      </c>
      <c r="I264" s="13">
        <f t="shared" si="64"/>
        <v>0</v>
      </c>
      <c r="J264" s="13">
        <f t="shared" si="64"/>
        <v>0</v>
      </c>
      <c r="K264" s="13">
        <f>SUM(K20:K263)</f>
        <v>140</v>
      </c>
      <c r="L264" s="3" t="s">
        <v>11</v>
      </c>
      <c r="M264" s="17">
        <f>SUM(M20:M263)</f>
        <v>2698</v>
      </c>
      <c r="N264" s="3"/>
      <c r="O264" s="3"/>
    </row>
    <row r="265" spans="1:15">
      <c r="A265" s="20"/>
      <c r="B265" s="39" t="s">
        <v>151</v>
      </c>
      <c r="C265" s="20"/>
      <c r="D265" s="37">
        <f>E16+D264</f>
        <v>8121.3</v>
      </c>
      <c r="E265" s="38"/>
      <c r="F265" s="37">
        <f>F16+F264</f>
        <v>8795</v>
      </c>
      <c r="G265" s="37">
        <f>G16+G264</f>
        <v>9333</v>
      </c>
      <c r="H265" s="37">
        <f>H16+H264</f>
        <v>9333</v>
      </c>
      <c r="I265" s="20"/>
      <c r="J265" s="20"/>
      <c r="K265" s="37">
        <f>K16+K264</f>
        <v>740</v>
      </c>
      <c r="L265" s="37"/>
      <c r="M265" s="35">
        <f>SUM(D265:L266)</f>
        <v>36322.300000000003</v>
      </c>
      <c r="N265" s="20"/>
      <c r="O265" s="20"/>
    </row>
    <row r="266" spans="1:15">
      <c r="A266" s="20"/>
      <c r="B266" s="39"/>
      <c r="C266" s="20"/>
      <c r="D266" s="38"/>
      <c r="E266" s="38"/>
      <c r="F266" s="38"/>
      <c r="G266" s="38"/>
      <c r="H266" s="38"/>
      <c r="I266" s="20"/>
      <c r="J266" s="20"/>
      <c r="K266" s="38"/>
      <c r="L266" s="38"/>
      <c r="M266" s="36"/>
      <c r="N266" s="20"/>
      <c r="O266" s="20"/>
    </row>
  </sheetData>
  <mergeCells count="1666">
    <mergeCell ref="O8:O10"/>
    <mergeCell ref="C11:D11"/>
    <mergeCell ref="H8:H10"/>
    <mergeCell ref="I8:I10"/>
    <mergeCell ref="J8:J10"/>
    <mergeCell ref="L8:L10"/>
    <mergeCell ref="M8:M10"/>
    <mergeCell ref="N8:N10"/>
    <mergeCell ref="O2:O6"/>
    <mergeCell ref="E4:H5"/>
    <mergeCell ref="I4:L5"/>
    <mergeCell ref="A7:O7"/>
    <mergeCell ref="A8:A10"/>
    <mergeCell ref="B8:B10"/>
    <mergeCell ref="C8:D10"/>
    <mergeCell ref="E8:E10"/>
    <mergeCell ref="F8:F10"/>
    <mergeCell ref="A2:A6"/>
    <mergeCell ref="C2:D6"/>
    <mergeCell ref="E2:H3"/>
    <mergeCell ref="I2:L3"/>
    <mergeCell ref="M2:M6"/>
    <mergeCell ref="N2:N6"/>
    <mergeCell ref="J12:J13"/>
    <mergeCell ref="L12:L13"/>
    <mergeCell ref="M12:M13"/>
    <mergeCell ref="N12:N13"/>
    <mergeCell ref="O12:O13"/>
    <mergeCell ref="A14:A15"/>
    <mergeCell ref="B14:B15"/>
    <mergeCell ref="C14:D15"/>
    <mergeCell ref="E14:E15"/>
    <mergeCell ref="F14:F15"/>
    <mergeCell ref="A12:A13"/>
    <mergeCell ref="B12:B13"/>
    <mergeCell ref="C12:D13"/>
    <mergeCell ref="E12:E13"/>
    <mergeCell ref="F12:F13"/>
    <mergeCell ref="G12:G13"/>
    <mergeCell ref="H12:H13"/>
    <mergeCell ref="I12:I13"/>
    <mergeCell ref="L16:L17"/>
    <mergeCell ref="M16:M17"/>
    <mergeCell ref="N16:N17"/>
    <mergeCell ref="O16:O17"/>
    <mergeCell ref="A18:O18"/>
    <mergeCell ref="A19:O19"/>
    <mergeCell ref="N14:N15"/>
    <mergeCell ref="O14:O15"/>
    <mergeCell ref="A16:A17"/>
    <mergeCell ref="B16:B17"/>
    <mergeCell ref="C16:D17"/>
    <mergeCell ref="E16:E17"/>
    <mergeCell ref="F16:F17"/>
    <mergeCell ref="H16:H17"/>
    <mergeCell ref="I16:I17"/>
    <mergeCell ref="J16:J17"/>
    <mergeCell ref="H14:H15"/>
    <mergeCell ref="I14:I15"/>
    <mergeCell ref="J14:J15"/>
    <mergeCell ref="K14:K15"/>
    <mergeCell ref="L14:L15"/>
    <mergeCell ref="M14:M15"/>
    <mergeCell ref="L22:L23"/>
    <mergeCell ref="M22:M23"/>
    <mergeCell ref="N22:N23"/>
    <mergeCell ref="O22:O23"/>
    <mergeCell ref="A24:A25"/>
    <mergeCell ref="B24:B25"/>
    <mergeCell ref="D24:E25"/>
    <mergeCell ref="F24:F25"/>
    <mergeCell ref="G24:G25"/>
    <mergeCell ref="H24:H25"/>
    <mergeCell ref="O20:O21"/>
    <mergeCell ref="A22:A23"/>
    <mergeCell ref="B22:B23"/>
    <mergeCell ref="D22:E23"/>
    <mergeCell ref="F22:F23"/>
    <mergeCell ref="G22:G23"/>
    <mergeCell ref="H22:H23"/>
    <mergeCell ref="I22:I23"/>
    <mergeCell ref="J22:J23"/>
    <mergeCell ref="K22:K23"/>
    <mergeCell ref="I20:I21"/>
    <mergeCell ref="J20:J21"/>
    <mergeCell ref="K20:K21"/>
    <mergeCell ref="L20:L21"/>
    <mergeCell ref="M20:M21"/>
    <mergeCell ref="N20:N21"/>
    <mergeCell ref="A20:A21"/>
    <mergeCell ref="B20:B21"/>
    <mergeCell ref="D20:E21"/>
    <mergeCell ref="F20:F21"/>
    <mergeCell ref="G20:G21"/>
    <mergeCell ref="H20:H21"/>
    <mergeCell ref="L26:L27"/>
    <mergeCell ref="M26:M27"/>
    <mergeCell ref="N26:N27"/>
    <mergeCell ref="O26:O27"/>
    <mergeCell ref="A28:A29"/>
    <mergeCell ref="B28:B29"/>
    <mergeCell ref="D28:E29"/>
    <mergeCell ref="F28:F29"/>
    <mergeCell ref="G28:G29"/>
    <mergeCell ref="H28:H29"/>
    <mergeCell ref="O24:O25"/>
    <mergeCell ref="A26:A27"/>
    <mergeCell ref="B26:B27"/>
    <mergeCell ref="D26:E27"/>
    <mergeCell ref="F26:F27"/>
    <mergeCell ref="G26:G27"/>
    <mergeCell ref="H26:H27"/>
    <mergeCell ref="I26:I27"/>
    <mergeCell ref="J26:J27"/>
    <mergeCell ref="K26:K27"/>
    <mergeCell ref="I24:I25"/>
    <mergeCell ref="J24:J25"/>
    <mergeCell ref="K24:K25"/>
    <mergeCell ref="L24:L25"/>
    <mergeCell ref="M24:M25"/>
    <mergeCell ref="N24:N25"/>
    <mergeCell ref="L32:L33"/>
    <mergeCell ref="M32:M33"/>
    <mergeCell ref="N32:N33"/>
    <mergeCell ref="O32:O33"/>
    <mergeCell ref="M30:M31"/>
    <mergeCell ref="N30:N31"/>
    <mergeCell ref="O30:O31"/>
    <mergeCell ref="A32:A33"/>
    <mergeCell ref="B32:B33"/>
    <mergeCell ref="D32:E33"/>
    <mergeCell ref="F32:F33"/>
    <mergeCell ref="G32:G33"/>
    <mergeCell ref="H32:H33"/>
    <mergeCell ref="I32:I33"/>
    <mergeCell ref="O28:O29"/>
    <mergeCell ref="A30:A31"/>
    <mergeCell ref="B30:B31"/>
    <mergeCell ref="D30:E31"/>
    <mergeCell ref="F30:F31"/>
    <mergeCell ref="G30:G31"/>
    <mergeCell ref="H30:H31"/>
    <mergeCell ref="I30:I31"/>
    <mergeCell ref="J30:J31"/>
    <mergeCell ref="L30:L31"/>
    <mergeCell ref="I28:I29"/>
    <mergeCell ref="J28:J29"/>
    <mergeCell ref="K28:K29"/>
    <mergeCell ref="L28:L29"/>
    <mergeCell ref="M28:M29"/>
    <mergeCell ref="N28:N29"/>
    <mergeCell ref="L36:L37"/>
    <mergeCell ref="M36:M37"/>
    <mergeCell ref="N36:N37"/>
    <mergeCell ref="O36:O37"/>
    <mergeCell ref="A38:A39"/>
    <mergeCell ref="B38:B39"/>
    <mergeCell ref="F38:F39"/>
    <mergeCell ref="N34:N35"/>
    <mergeCell ref="O34:O35"/>
    <mergeCell ref="A36:A37"/>
    <mergeCell ref="B36:B37"/>
    <mergeCell ref="D36:E37"/>
    <mergeCell ref="F36:F37"/>
    <mergeCell ref="G36:G37"/>
    <mergeCell ref="H36:H37"/>
    <mergeCell ref="I36:I37"/>
    <mergeCell ref="J36:J37"/>
    <mergeCell ref="H34:H35"/>
    <mergeCell ref="I34:I35"/>
    <mergeCell ref="J34:J35"/>
    <mergeCell ref="K34:K35"/>
    <mergeCell ref="L34:L35"/>
    <mergeCell ref="M34:M35"/>
    <mergeCell ref="A34:A35"/>
    <mergeCell ref="B34:B35"/>
    <mergeCell ref="F34:F35"/>
    <mergeCell ref="G34:G35"/>
    <mergeCell ref="L40:L41"/>
    <mergeCell ref="M40:M41"/>
    <mergeCell ref="N40:N41"/>
    <mergeCell ref="O40:O41"/>
    <mergeCell ref="M38:M39"/>
    <mergeCell ref="N38:N39"/>
    <mergeCell ref="O38:O39"/>
    <mergeCell ref="A40:A41"/>
    <mergeCell ref="B40:B41"/>
    <mergeCell ref="D40:E41"/>
    <mergeCell ref="F40:F41"/>
    <mergeCell ref="G40:G41"/>
    <mergeCell ref="H40:H41"/>
    <mergeCell ref="I40:I41"/>
    <mergeCell ref="G38:G39"/>
    <mergeCell ref="H38:H39"/>
    <mergeCell ref="I38:I39"/>
    <mergeCell ref="J38:J39"/>
    <mergeCell ref="K38:K39"/>
    <mergeCell ref="L38:L39"/>
    <mergeCell ref="L44:L45"/>
    <mergeCell ref="M44:M45"/>
    <mergeCell ref="N44:N45"/>
    <mergeCell ref="O44:O45"/>
    <mergeCell ref="N42:N43"/>
    <mergeCell ref="O42:O43"/>
    <mergeCell ref="A44:A45"/>
    <mergeCell ref="B44:B45"/>
    <mergeCell ref="F44:F45"/>
    <mergeCell ref="G44:G45"/>
    <mergeCell ref="H44:H45"/>
    <mergeCell ref="I44:I45"/>
    <mergeCell ref="H42:H43"/>
    <mergeCell ref="I42:I43"/>
    <mergeCell ref="J42:J43"/>
    <mergeCell ref="K42:K43"/>
    <mergeCell ref="L42:L43"/>
    <mergeCell ref="M42:M43"/>
    <mergeCell ref="A42:A43"/>
    <mergeCell ref="B42:B43"/>
    <mergeCell ref="F42:F43"/>
    <mergeCell ref="G42:G43"/>
    <mergeCell ref="L48:L49"/>
    <mergeCell ref="M48:M49"/>
    <mergeCell ref="N48:N49"/>
    <mergeCell ref="O48:O49"/>
    <mergeCell ref="A50:A51"/>
    <mergeCell ref="B50:B51"/>
    <mergeCell ref="D50:E51"/>
    <mergeCell ref="F50:F51"/>
    <mergeCell ref="G50:G51"/>
    <mergeCell ref="N46:N47"/>
    <mergeCell ref="O46:O47"/>
    <mergeCell ref="A48:A49"/>
    <mergeCell ref="B48:B49"/>
    <mergeCell ref="D48:E49"/>
    <mergeCell ref="F48:F49"/>
    <mergeCell ref="G48:G49"/>
    <mergeCell ref="H48:H49"/>
    <mergeCell ref="I48:I49"/>
    <mergeCell ref="J48:J49"/>
    <mergeCell ref="H46:H47"/>
    <mergeCell ref="I46:I47"/>
    <mergeCell ref="J46:J47"/>
    <mergeCell ref="K46:K47"/>
    <mergeCell ref="L46:L47"/>
    <mergeCell ref="M46:M47"/>
    <mergeCell ref="A46:A47"/>
    <mergeCell ref="B46:B47"/>
    <mergeCell ref="F46:F47"/>
    <mergeCell ref="G46:G47"/>
    <mergeCell ref="D46:E47"/>
    <mergeCell ref="L52:L53"/>
    <mergeCell ref="M52:M53"/>
    <mergeCell ref="N52:N53"/>
    <mergeCell ref="O52:O53"/>
    <mergeCell ref="A54:A55"/>
    <mergeCell ref="B54:B55"/>
    <mergeCell ref="F54:F55"/>
    <mergeCell ref="N50:N51"/>
    <mergeCell ref="O50:O51"/>
    <mergeCell ref="A52:A53"/>
    <mergeCell ref="B52:B53"/>
    <mergeCell ref="D52:E53"/>
    <mergeCell ref="F52:F53"/>
    <mergeCell ref="G52:G53"/>
    <mergeCell ref="H52:H53"/>
    <mergeCell ref="I52:I53"/>
    <mergeCell ref="J52:J53"/>
    <mergeCell ref="H50:H51"/>
    <mergeCell ref="I50:I51"/>
    <mergeCell ref="J50:J51"/>
    <mergeCell ref="K50:K51"/>
    <mergeCell ref="L50:L51"/>
    <mergeCell ref="M50:M51"/>
    <mergeCell ref="L58:L59"/>
    <mergeCell ref="M58:M59"/>
    <mergeCell ref="N58:N59"/>
    <mergeCell ref="O58:O59"/>
    <mergeCell ref="A58:A59"/>
    <mergeCell ref="B58:B59"/>
    <mergeCell ref="H58:H59"/>
    <mergeCell ref="I58:I59"/>
    <mergeCell ref="J56:J57"/>
    <mergeCell ref="K56:K57"/>
    <mergeCell ref="L56:L57"/>
    <mergeCell ref="M56:M57"/>
    <mergeCell ref="N56:N57"/>
    <mergeCell ref="O56:O57"/>
    <mergeCell ref="M54:M55"/>
    <mergeCell ref="N54:N55"/>
    <mergeCell ref="O54:O55"/>
    <mergeCell ref="A56:A57"/>
    <mergeCell ref="B56:B57"/>
    <mergeCell ref="D56:E57"/>
    <mergeCell ref="F56:F57"/>
    <mergeCell ref="G56:G57"/>
    <mergeCell ref="H56:H57"/>
    <mergeCell ref="I56:I57"/>
    <mergeCell ref="G54:G55"/>
    <mergeCell ref="H54:H55"/>
    <mergeCell ref="I54:I55"/>
    <mergeCell ref="J54:J55"/>
    <mergeCell ref="K54:K55"/>
    <mergeCell ref="L54:L55"/>
    <mergeCell ref="M64:M65"/>
    <mergeCell ref="N64:N65"/>
    <mergeCell ref="O64:O65"/>
    <mergeCell ref="M62:M63"/>
    <mergeCell ref="N62:N63"/>
    <mergeCell ref="O62:O63"/>
    <mergeCell ref="A64:A65"/>
    <mergeCell ref="B64:B65"/>
    <mergeCell ref="G64:G65"/>
    <mergeCell ref="H64:H65"/>
    <mergeCell ref="I64:I65"/>
    <mergeCell ref="O60:O61"/>
    <mergeCell ref="A62:A63"/>
    <mergeCell ref="B62:B63"/>
    <mergeCell ref="D62:E63"/>
    <mergeCell ref="F62:F63"/>
    <mergeCell ref="G62:G63"/>
    <mergeCell ref="H62:H63"/>
    <mergeCell ref="I62:I63"/>
    <mergeCell ref="J62:J63"/>
    <mergeCell ref="L62:L63"/>
    <mergeCell ref="I60:I61"/>
    <mergeCell ref="J60:J61"/>
    <mergeCell ref="K60:K61"/>
    <mergeCell ref="L60:L61"/>
    <mergeCell ref="M60:M61"/>
    <mergeCell ref="N60:N61"/>
    <mergeCell ref="A60:A61"/>
    <mergeCell ref="B60:B61"/>
    <mergeCell ref="D60:E61"/>
    <mergeCell ref="F60:F61"/>
    <mergeCell ref="G60:G61"/>
    <mergeCell ref="M70:M71"/>
    <mergeCell ref="N70:N71"/>
    <mergeCell ref="O70:O71"/>
    <mergeCell ref="M68:M69"/>
    <mergeCell ref="N68:N69"/>
    <mergeCell ref="O68:O69"/>
    <mergeCell ref="A70:A71"/>
    <mergeCell ref="B70:B71"/>
    <mergeCell ref="D70:E71"/>
    <mergeCell ref="F70:F71"/>
    <mergeCell ref="G70:G71"/>
    <mergeCell ref="H70:H71"/>
    <mergeCell ref="I70:I71"/>
    <mergeCell ref="O66:O67"/>
    <mergeCell ref="A68:A69"/>
    <mergeCell ref="B68:B69"/>
    <mergeCell ref="D68:E69"/>
    <mergeCell ref="F68:F69"/>
    <mergeCell ref="G68:G69"/>
    <mergeCell ref="H68:H69"/>
    <mergeCell ref="I68:I69"/>
    <mergeCell ref="J68:J69"/>
    <mergeCell ref="L68:L69"/>
    <mergeCell ref="I66:I67"/>
    <mergeCell ref="J66:J67"/>
    <mergeCell ref="K66:K67"/>
    <mergeCell ref="L66:L67"/>
    <mergeCell ref="M66:M67"/>
    <mergeCell ref="N66:N67"/>
    <mergeCell ref="A66:A67"/>
    <mergeCell ref="B66:B67"/>
    <mergeCell ref="D66:E67"/>
    <mergeCell ref="O72:O73"/>
    <mergeCell ref="A74:A75"/>
    <mergeCell ref="B74:B75"/>
    <mergeCell ref="D74:E75"/>
    <mergeCell ref="F74:F75"/>
    <mergeCell ref="G74:G75"/>
    <mergeCell ref="H74:H75"/>
    <mergeCell ref="I74:I75"/>
    <mergeCell ref="J74:J75"/>
    <mergeCell ref="K74:K75"/>
    <mergeCell ref="I72:I73"/>
    <mergeCell ref="J72:J73"/>
    <mergeCell ref="K72:K73"/>
    <mergeCell ref="L72:L73"/>
    <mergeCell ref="M72:M73"/>
    <mergeCell ref="N72:N73"/>
    <mergeCell ref="A72:A73"/>
    <mergeCell ref="B72:B73"/>
    <mergeCell ref="D72:E73"/>
    <mergeCell ref="F72:F73"/>
    <mergeCell ref="G72:G73"/>
    <mergeCell ref="H72:H73"/>
    <mergeCell ref="O80:O81"/>
    <mergeCell ref="B82:B83"/>
    <mergeCell ref="D82:E83"/>
    <mergeCell ref="F82:F83"/>
    <mergeCell ref="G82:G83"/>
    <mergeCell ref="H82:H83"/>
    <mergeCell ref="I82:I83"/>
    <mergeCell ref="J82:J83"/>
    <mergeCell ref="K82:K83"/>
    <mergeCell ref="I80:I81"/>
    <mergeCell ref="J80:J81"/>
    <mergeCell ref="K80:K81"/>
    <mergeCell ref="L80:L81"/>
    <mergeCell ref="M80:M81"/>
    <mergeCell ref="N80:N81"/>
    <mergeCell ref="L74:L75"/>
    <mergeCell ref="M74:M75"/>
    <mergeCell ref="N74:N75"/>
    <mergeCell ref="O74:O75"/>
    <mergeCell ref="B80:B81"/>
    <mergeCell ref="D80:E81"/>
    <mergeCell ref="F80:F81"/>
    <mergeCell ref="G80:G81"/>
    <mergeCell ref="H80:H81"/>
    <mergeCell ref="F78:F79"/>
    <mergeCell ref="G78:G79"/>
    <mergeCell ref="H78:H79"/>
    <mergeCell ref="I78:I79"/>
    <mergeCell ref="J78:J79"/>
    <mergeCell ref="K78:K79"/>
    <mergeCell ref="L78:L79"/>
    <mergeCell ref="L76:L77"/>
    <mergeCell ref="O84:O85"/>
    <mergeCell ref="B86:B87"/>
    <mergeCell ref="D86:E87"/>
    <mergeCell ref="F86:F87"/>
    <mergeCell ref="G86:G87"/>
    <mergeCell ref="H86:H87"/>
    <mergeCell ref="I86:I87"/>
    <mergeCell ref="J86:J87"/>
    <mergeCell ref="K86:K87"/>
    <mergeCell ref="I84:I85"/>
    <mergeCell ref="J84:J85"/>
    <mergeCell ref="K84:K85"/>
    <mergeCell ref="L84:L85"/>
    <mergeCell ref="M84:M85"/>
    <mergeCell ref="N84:N85"/>
    <mergeCell ref="L82:L83"/>
    <mergeCell ref="M82:M83"/>
    <mergeCell ref="N82:N83"/>
    <mergeCell ref="O82:O83"/>
    <mergeCell ref="B84:B85"/>
    <mergeCell ref="D84:E85"/>
    <mergeCell ref="F84:F85"/>
    <mergeCell ref="G84:G85"/>
    <mergeCell ref="H84:H85"/>
    <mergeCell ref="O88:O89"/>
    <mergeCell ref="B90:B91"/>
    <mergeCell ref="D90:E91"/>
    <mergeCell ref="F90:F91"/>
    <mergeCell ref="G90:G91"/>
    <mergeCell ref="H90:H91"/>
    <mergeCell ref="I90:I91"/>
    <mergeCell ref="J90:J91"/>
    <mergeCell ref="K90:K91"/>
    <mergeCell ref="I88:I89"/>
    <mergeCell ref="J88:J89"/>
    <mergeCell ref="K88:K89"/>
    <mergeCell ref="L88:L89"/>
    <mergeCell ref="M88:M89"/>
    <mergeCell ref="N88:N89"/>
    <mergeCell ref="L86:L87"/>
    <mergeCell ref="M86:M87"/>
    <mergeCell ref="N86:N87"/>
    <mergeCell ref="O86:O87"/>
    <mergeCell ref="B88:B89"/>
    <mergeCell ref="D88:E89"/>
    <mergeCell ref="F88:F89"/>
    <mergeCell ref="G88:G89"/>
    <mergeCell ref="H88:H89"/>
    <mergeCell ref="O92:O93"/>
    <mergeCell ref="B94:B95"/>
    <mergeCell ref="D94:E95"/>
    <mergeCell ref="F94:F95"/>
    <mergeCell ref="G94:G95"/>
    <mergeCell ref="H94:H95"/>
    <mergeCell ref="I94:I95"/>
    <mergeCell ref="J94:J95"/>
    <mergeCell ref="K94:K95"/>
    <mergeCell ref="I92:I93"/>
    <mergeCell ref="J92:J93"/>
    <mergeCell ref="K92:K93"/>
    <mergeCell ref="L92:L93"/>
    <mergeCell ref="M92:M93"/>
    <mergeCell ref="N92:N93"/>
    <mergeCell ref="L90:L91"/>
    <mergeCell ref="M90:M91"/>
    <mergeCell ref="N90:N91"/>
    <mergeCell ref="O90:O91"/>
    <mergeCell ref="B92:B93"/>
    <mergeCell ref="D92:E93"/>
    <mergeCell ref="F92:F93"/>
    <mergeCell ref="G92:G93"/>
    <mergeCell ref="H92:H93"/>
    <mergeCell ref="O96:O97"/>
    <mergeCell ref="B98:B99"/>
    <mergeCell ref="D98:E99"/>
    <mergeCell ref="F98:F99"/>
    <mergeCell ref="G98:G99"/>
    <mergeCell ref="H98:H99"/>
    <mergeCell ref="I98:I99"/>
    <mergeCell ref="J98:J99"/>
    <mergeCell ref="K98:K99"/>
    <mergeCell ref="I96:I97"/>
    <mergeCell ref="J96:J97"/>
    <mergeCell ref="K96:K97"/>
    <mergeCell ref="L96:L97"/>
    <mergeCell ref="M96:M97"/>
    <mergeCell ref="N96:N97"/>
    <mergeCell ref="L94:L95"/>
    <mergeCell ref="M94:M95"/>
    <mergeCell ref="N94:N95"/>
    <mergeCell ref="O94:O95"/>
    <mergeCell ref="B96:B97"/>
    <mergeCell ref="D96:E97"/>
    <mergeCell ref="F96:F97"/>
    <mergeCell ref="G96:G97"/>
    <mergeCell ref="H96:H97"/>
    <mergeCell ref="A100:A101"/>
    <mergeCell ref="B102:B103"/>
    <mergeCell ref="D102:E103"/>
    <mergeCell ref="F102:F103"/>
    <mergeCell ref="G102:G103"/>
    <mergeCell ref="H102:H103"/>
    <mergeCell ref="I100:I101"/>
    <mergeCell ref="J100:J101"/>
    <mergeCell ref="L100:L101"/>
    <mergeCell ref="M100:M101"/>
    <mergeCell ref="N100:N101"/>
    <mergeCell ref="O100:O101"/>
    <mergeCell ref="K100:K101"/>
    <mergeCell ref="L98:L99"/>
    <mergeCell ref="M98:M99"/>
    <mergeCell ref="N98:N99"/>
    <mergeCell ref="O98:O99"/>
    <mergeCell ref="B100:B101"/>
    <mergeCell ref="D100:E101"/>
    <mergeCell ref="F100:F101"/>
    <mergeCell ref="G100:G101"/>
    <mergeCell ref="H100:H101"/>
    <mergeCell ref="L104:L105"/>
    <mergeCell ref="M104:M105"/>
    <mergeCell ref="N104:N105"/>
    <mergeCell ref="O104:O105"/>
    <mergeCell ref="B106:B107"/>
    <mergeCell ref="D106:E107"/>
    <mergeCell ref="F106:F107"/>
    <mergeCell ref="G106:G107"/>
    <mergeCell ref="H106:H107"/>
    <mergeCell ref="O102:O103"/>
    <mergeCell ref="B104:B105"/>
    <mergeCell ref="D104:E105"/>
    <mergeCell ref="F104:F105"/>
    <mergeCell ref="G104:G105"/>
    <mergeCell ref="H104:H105"/>
    <mergeCell ref="I104:I105"/>
    <mergeCell ref="J104:J105"/>
    <mergeCell ref="K104:K105"/>
    <mergeCell ref="I102:I103"/>
    <mergeCell ref="J102:J103"/>
    <mergeCell ref="K102:K103"/>
    <mergeCell ref="L102:L103"/>
    <mergeCell ref="M102:M103"/>
    <mergeCell ref="N102:N103"/>
    <mergeCell ref="K108:K109"/>
    <mergeCell ref="L108:L109"/>
    <mergeCell ref="M108:M109"/>
    <mergeCell ref="N108:N109"/>
    <mergeCell ref="O108:O109"/>
    <mergeCell ref="D110:E111"/>
    <mergeCell ref="F110:F111"/>
    <mergeCell ref="G110:G111"/>
    <mergeCell ref="H110:H111"/>
    <mergeCell ref="O106:O107"/>
    <mergeCell ref="B108:B109"/>
    <mergeCell ref="F108:F109"/>
    <mergeCell ref="G108:G109"/>
    <mergeCell ref="H108:H109"/>
    <mergeCell ref="I108:I109"/>
    <mergeCell ref="J108:J109"/>
    <mergeCell ref="I106:I107"/>
    <mergeCell ref="J106:J107"/>
    <mergeCell ref="K106:K107"/>
    <mergeCell ref="L106:L107"/>
    <mergeCell ref="M106:M107"/>
    <mergeCell ref="N106:N107"/>
    <mergeCell ref="K112:K113"/>
    <mergeCell ref="L112:L113"/>
    <mergeCell ref="M112:M113"/>
    <mergeCell ref="N112:N113"/>
    <mergeCell ref="O112:O113"/>
    <mergeCell ref="F114:F115"/>
    <mergeCell ref="G114:G115"/>
    <mergeCell ref="O110:O111"/>
    <mergeCell ref="B112:B113"/>
    <mergeCell ref="F112:F113"/>
    <mergeCell ref="G112:G113"/>
    <mergeCell ref="H112:H113"/>
    <mergeCell ref="I112:I113"/>
    <mergeCell ref="J112:J113"/>
    <mergeCell ref="I110:I111"/>
    <mergeCell ref="J110:J111"/>
    <mergeCell ref="K110:K111"/>
    <mergeCell ref="L110:L111"/>
    <mergeCell ref="M110:M111"/>
    <mergeCell ref="N110:N111"/>
    <mergeCell ref="A116:A117"/>
    <mergeCell ref="B118:B119"/>
    <mergeCell ref="D118:E119"/>
    <mergeCell ref="F118:F119"/>
    <mergeCell ref="G118:G119"/>
    <mergeCell ref="H118:H119"/>
    <mergeCell ref="J116:J117"/>
    <mergeCell ref="K116:K117"/>
    <mergeCell ref="L116:L117"/>
    <mergeCell ref="M116:M117"/>
    <mergeCell ref="N116:N117"/>
    <mergeCell ref="O116:O117"/>
    <mergeCell ref="N114:N115"/>
    <mergeCell ref="O114:O115"/>
    <mergeCell ref="B116:B117"/>
    <mergeCell ref="F116:F117"/>
    <mergeCell ref="G116:G117"/>
    <mergeCell ref="H116:H117"/>
    <mergeCell ref="I116:I117"/>
    <mergeCell ref="H114:H115"/>
    <mergeCell ref="I114:I115"/>
    <mergeCell ref="J114:J115"/>
    <mergeCell ref="K114:K115"/>
    <mergeCell ref="L114:L115"/>
    <mergeCell ref="M114:M115"/>
    <mergeCell ref="D114:E115"/>
    <mergeCell ref="D116:E117"/>
    <mergeCell ref="L120:L121"/>
    <mergeCell ref="M120:M121"/>
    <mergeCell ref="N120:N121"/>
    <mergeCell ref="O120:O121"/>
    <mergeCell ref="B122:B123"/>
    <mergeCell ref="D122:E123"/>
    <mergeCell ref="F122:F123"/>
    <mergeCell ref="G122:G123"/>
    <mergeCell ref="H122:H123"/>
    <mergeCell ref="O118:O119"/>
    <mergeCell ref="B120:B121"/>
    <mergeCell ref="D120:E121"/>
    <mergeCell ref="F120:F121"/>
    <mergeCell ref="G120:G121"/>
    <mergeCell ref="H120:H121"/>
    <mergeCell ref="I120:I121"/>
    <mergeCell ref="J120:J121"/>
    <mergeCell ref="K120:K121"/>
    <mergeCell ref="I118:I119"/>
    <mergeCell ref="J118:J119"/>
    <mergeCell ref="K118:K119"/>
    <mergeCell ref="L118:L119"/>
    <mergeCell ref="M118:M119"/>
    <mergeCell ref="N118:N119"/>
    <mergeCell ref="L124:L125"/>
    <mergeCell ref="M124:M125"/>
    <mergeCell ref="N124:N125"/>
    <mergeCell ref="O124:O125"/>
    <mergeCell ref="B126:B127"/>
    <mergeCell ref="D126:E127"/>
    <mergeCell ref="I126:I127"/>
    <mergeCell ref="J126:J127"/>
    <mergeCell ref="K126:K127"/>
    <mergeCell ref="O122:O123"/>
    <mergeCell ref="B124:B125"/>
    <mergeCell ref="D124:E125"/>
    <mergeCell ref="F124:F125"/>
    <mergeCell ref="G124:G125"/>
    <mergeCell ref="H124:H125"/>
    <mergeCell ref="I124:I125"/>
    <mergeCell ref="J124:J125"/>
    <mergeCell ref="K124:K125"/>
    <mergeCell ref="I122:I123"/>
    <mergeCell ref="J122:J123"/>
    <mergeCell ref="K122:K123"/>
    <mergeCell ref="L122:L123"/>
    <mergeCell ref="M122:M123"/>
    <mergeCell ref="N122:N123"/>
    <mergeCell ref="O128:O129"/>
    <mergeCell ref="B130:B131"/>
    <mergeCell ref="D130:E131"/>
    <mergeCell ref="F130:F131"/>
    <mergeCell ref="G130:G131"/>
    <mergeCell ref="H130:H131"/>
    <mergeCell ref="I130:I131"/>
    <mergeCell ref="J130:J131"/>
    <mergeCell ref="K130:K131"/>
    <mergeCell ref="I128:I129"/>
    <mergeCell ref="J128:J129"/>
    <mergeCell ref="K128:K129"/>
    <mergeCell ref="L128:L129"/>
    <mergeCell ref="M128:M129"/>
    <mergeCell ref="N128:N129"/>
    <mergeCell ref="L126:L127"/>
    <mergeCell ref="M126:M127"/>
    <mergeCell ref="N126:N127"/>
    <mergeCell ref="O126:O127"/>
    <mergeCell ref="B128:B129"/>
    <mergeCell ref="D128:E129"/>
    <mergeCell ref="F128:F129"/>
    <mergeCell ref="G128:G129"/>
    <mergeCell ref="H128:H129"/>
    <mergeCell ref="F126:F127"/>
    <mergeCell ref="G126:G127"/>
    <mergeCell ref="O132:O133"/>
    <mergeCell ref="B134:B135"/>
    <mergeCell ref="D134:E135"/>
    <mergeCell ref="F134:F135"/>
    <mergeCell ref="G134:G135"/>
    <mergeCell ref="H134:H135"/>
    <mergeCell ref="I134:I135"/>
    <mergeCell ref="J134:J135"/>
    <mergeCell ref="K134:K135"/>
    <mergeCell ref="I132:I133"/>
    <mergeCell ref="J132:J133"/>
    <mergeCell ref="K132:K133"/>
    <mergeCell ref="L132:L133"/>
    <mergeCell ref="M132:M133"/>
    <mergeCell ref="N132:N133"/>
    <mergeCell ref="L130:L131"/>
    <mergeCell ref="M130:M131"/>
    <mergeCell ref="N130:N131"/>
    <mergeCell ref="O130:O131"/>
    <mergeCell ref="B132:B133"/>
    <mergeCell ref="D132:E133"/>
    <mergeCell ref="F132:F133"/>
    <mergeCell ref="G132:G133"/>
    <mergeCell ref="H132:H133"/>
    <mergeCell ref="O136:O137"/>
    <mergeCell ref="B138:B139"/>
    <mergeCell ref="D138:E139"/>
    <mergeCell ref="F138:F139"/>
    <mergeCell ref="G138:G139"/>
    <mergeCell ref="H138:H139"/>
    <mergeCell ref="I138:I139"/>
    <mergeCell ref="J138:J139"/>
    <mergeCell ref="L138:L139"/>
    <mergeCell ref="I136:I137"/>
    <mergeCell ref="J136:J137"/>
    <mergeCell ref="K136:K137"/>
    <mergeCell ref="L136:L137"/>
    <mergeCell ref="M136:M137"/>
    <mergeCell ref="N136:N137"/>
    <mergeCell ref="L134:L135"/>
    <mergeCell ref="M134:M135"/>
    <mergeCell ref="N134:N135"/>
    <mergeCell ref="O134:O135"/>
    <mergeCell ref="B136:B137"/>
    <mergeCell ref="D136:E137"/>
    <mergeCell ref="F136:F137"/>
    <mergeCell ref="G136:G137"/>
    <mergeCell ref="H136:H137"/>
    <mergeCell ref="F142:F143"/>
    <mergeCell ref="G142:G143"/>
    <mergeCell ref="H142:H143"/>
    <mergeCell ref="J140:J141"/>
    <mergeCell ref="K140:K141"/>
    <mergeCell ref="L140:L141"/>
    <mergeCell ref="M140:M141"/>
    <mergeCell ref="N140:N141"/>
    <mergeCell ref="O140:O141"/>
    <mergeCell ref="M138:M139"/>
    <mergeCell ref="N138:N139"/>
    <mergeCell ref="O138:O139"/>
    <mergeCell ref="B140:B141"/>
    <mergeCell ref="D140:E141"/>
    <mergeCell ref="F140:F141"/>
    <mergeCell ref="G140:G141"/>
    <mergeCell ref="H140:H141"/>
    <mergeCell ref="I140:I141"/>
    <mergeCell ref="I146:I147"/>
    <mergeCell ref="J146:J147"/>
    <mergeCell ref="L146:L147"/>
    <mergeCell ref="M146:M147"/>
    <mergeCell ref="N146:N147"/>
    <mergeCell ref="O146:O147"/>
    <mergeCell ref="L144:L145"/>
    <mergeCell ref="M144:M145"/>
    <mergeCell ref="N144:N145"/>
    <mergeCell ref="O144:O145"/>
    <mergeCell ref="B146:B147"/>
    <mergeCell ref="D146:E147"/>
    <mergeCell ref="F146:F147"/>
    <mergeCell ref="G146:G147"/>
    <mergeCell ref="H146:H147"/>
    <mergeCell ref="O142:O143"/>
    <mergeCell ref="B144:B145"/>
    <mergeCell ref="D144:E145"/>
    <mergeCell ref="F144:F145"/>
    <mergeCell ref="G144:G145"/>
    <mergeCell ref="H144:H145"/>
    <mergeCell ref="I144:I145"/>
    <mergeCell ref="J144:J145"/>
    <mergeCell ref="K144:K145"/>
    <mergeCell ref="I142:I143"/>
    <mergeCell ref="J142:J143"/>
    <mergeCell ref="K142:K143"/>
    <mergeCell ref="L142:L143"/>
    <mergeCell ref="M142:M143"/>
    <mergeCell ref="N142:N143"/>
    <mergeCell ref="B142:B143"/>
    <mergeCell ref="D142:E143"/>
    <mergeCell ref="O148:O149"/>
    <mergeCell ref="B150:B151"/>
    <mergeCell ref="D150:E151"/>
    <mergeCell ref="F150:F151"/>
    <mergeCell ref="G150:G151"/>
    <mergeCell ref="H150:H151"/>
    <mergeCell ref="I150:I151"/>
    <mergeCell ref="J150:J151"/>
    <mergeCell ref="K150:K151"/>
    <mergeCell ref="I148:I149"/>
    <mergeCell ref="J148:J149"/>
    <mergeCell ref="K148:K149"/>
    <mergeCell ref="L148:L149"/>
    <mergeCell ref="M148:M149"/>
    <mergeCell ref="N148:N149"/>
    <mergeCell ref="B148:B149"/>
    <mergeCell ref="D148:E149"/>
    <mergeCell ref="F148:F149"/>
    <mergeCell ref="G148:G149"/>
    <mergeCell ref="H148:H149"/>
    <mergeCell ref="N152:N153"/>
    <mergeCell ref="O152:O153"/>
    <mergeCell ref="B154:B155"/>
    <mergeCell ref="D154:E155"/>
    <mergeCell ref="F154:F155"/>
    <mergeCell ref="G154:G155"/>
    <mergeCell ref="H154:H155"/>
    <mergeCell ref="I154:I155"/>
    <mergeCell ref="J154:J155"/>
    <mergeCell ref="H152:H153"/>
    <mergeCell ref="I152:I153"/>
    <mergeCell ref="J152:J153"/>
    <mergeCell ref="K152:K153"/>
    <mergeCell ref="L152:L153"/>
    <mergeCell ref="M152:M153"/>
    <mergeCell ref="L150:L151"/>
    <mergeCell ref="M150:M151"/>
    <mergeCell ref="N150:N151"/>
    <mergeCell ref="O150:O151"/>
    <mergeCell ref="B152:B153"/>
    <mergeCell ref="F152:F153"/>
    <mergeCell ref="G152:G153"/>
    <mergeCell ref="O156:O157"/>
    <mergeCell ref="B158:B159"/>
    <mergeCell ref="D158:E159"/>
    <mergeCell ref="F158:F159"/>
    <mergeCell ref="G158:G159"/>
    <mergeCell ref="H158:H159"/>
    <mergeCell ref="I158:I159"/>
    <mergeCell ref="J158:J159"/>
    <mergeCell ref="K158:K159"/>
    <mergeCell ref="H156:H157"/>
    <mergeCell ref="I156:I157"/>
    <mergeCell ref="J156:J157"/>
    <mergeCell ref="L156:L157"/>
    <mergeCell ref="M156:M157"/>
    <mergeCell ref="N156:N157"/>
    <mergeCell ref="K154:K155"/>
    <mergeCell ref="L154:L155"/>
    <mergeCell ref="M154:M155"/>
    <mergeCell ref="N154:N155"/>
    <mergeCell ref="O154:O155"/>
    <mergeCell ref="B156:B157"/>
    <mergeCell ref="D156:E157"/>
    <mergeCell ref="F156:F157"/>
    <mergeCell ref="G156:G157"/>
    <mergeCell ref="O160:O161"/>
    <mergeCell ref="B162:B163"/>
    <mergeCell ref="D162:E163"/>
    <mergeCell ref="F162:F163"/>
    <mergeCell ref="G162:G163"/>
    <mergeCell ref="H162:H163"/>
    <mergeCell ref="I162:I163"/>
    <mergeCell ref="J162:J163"/>
    <mergeCell ref="K162:K163"/>
    <mergeCell ref="I160:I161"/>
    <mergeCell ref="J160:J161"/>
    <mergeCell ref="K160:K161"/>
    <mergeCell ref="L160:L161"/>
    <mergeCell ref="M160:M161"/>
    <mergeCell ref="N160:N161"/>
    <mergeCell ref="L158:L159"/>
    <mergeCell ref="M158:M159"/>
    <mergeCell ref="N158:N159"/>
    <mergeCell ref="O158:O159"/>
    <mergeCell ref="B160:B161"/>
    <mergeCell ref="D160:E161"/>
    <mergeCell ref="F160:F161"/>
    <mergeCell ref="G160:G161"/>
    <mergeCell ref="H160:H161"/>
    <mergeCell ref="D166:E167"/>
    <mergeCell ref="F166:F167"/>
    <mergeCell ref="G166:G167"/>
    <mergeCell ref="H166:H167"/>
    <mergeCell ref="A164:A165"/>
    <mergeCell ref="A166:A167"/>
    <mergeCell ref="A168:A169"/>
    <mergeCell ref="I164:I165"/>
    <mergeCell ref="J164:J165"/>
    <mergeCell ref="L164:L165"/>
    <mergeCell ref="M164:M165"/>
    <mergeCell ref="N164:N165"/>
    <mergeCell ref="O164:O165"/>
    <mergeCell ref="L162:L163"/>
    <mergeCell ref="M162:M163"/>
    <mergeCell ref="N162:N163"/>
    <mergeCell ref="O162:O163"/>
    <mergeCell ref="B164:B165"/>
    <mergeCell ref="D164:E165"/>
    <mergeCell ref="F164:F165"/>
    <mergeCell ref="G164:G165"/>
    <mergeCell ref="H164:H165"/>
    <mergeCell ref="I170:I171"/>
    <mergeCell ref="J170:J171"/>
    <mergeCell ref="L170:L171"/>
    <mergeCell ref="M170:M171"/>
    <mergeCell ref="N170:N171"/>
    <mergeCell ref="O170:O171"/>
    <mergeCell ref="K170:K171"/>
    <mergeCell ref="L168:L169"/>
    <mergeCell ref="M168:M169"/>
    <mergeCell ref="N168:N169"/>
    <mergeCell ref="O168:O169"/>
    <mergeCell ref="B170:B171"/>
    <mergeCell ref="D170:E171"/>
    <mergeCell ref="F170:F171"/>
    <mergeCell ref="G170:G171"/>
    <mergeCell ref="H170:H171"/>
    <mergeCell ref="O166:O167"/>
    <mergeCell ref="B168:B169"/>
    <mergeCell ref="D168:E169"/>
    <mergeCell ref="F168:F169"/>
    <mergeCell ref="G168:G169"/>
    <mergeCell ref="H168:H169"/>
    <mergeCell ref="I168:I169"/>
    <mergeCell ref="J168:J169"/>
    <mergeCell ref="K168:K169"/>
    <mergeCell ref="I166:I167"/>
    <mergeCell ref="J166:J167"/>
    <mergeCell ref="K166:K167"/>
    <mergeCell ref="L166:L167"/>
    <mergeCell ref="M166:M167"/>
    <mergeCell ref="N166:N167"/>
    <mergeCell ref="B166:B167"/>
    <mergeCell ref="L174:L175"/>
    <mergeCell ref="M174:M175"/>
    <mergeCell ref="N174:N175"/>
    <mergeCell ref="O174:O175"/>
    <mergeCell ref="B176:B177"/>
    <mergeCell ref="D176:E177"/>
    <mergeCell ref="F176:F177"/>
    <mergeCell ref="G176:G177"/>
    <mergeCell ref="H176:H177"/>
    <mergeCell ref="O172:O173"/>
    <mergeCell ref="B174:B175"/>
    <mergeCell ref="D174:E175"/>
    <mergeCell ref="F174:F175"/>
    <mergeCell ref="G174:G175"/>
    <mergeCell ref="H174:H175"/>
    <mergeCell ref="I174:I175"/>
    <mergeCell ref="J174:J175"/>
    <mergeCell ref="K174:K175"/>
    <mergeCell ref="I172:I173"/>
    <mergeCell ref="J172:J173"/>
    <mergeCell ref="K172:K173"/>
    <mergeCell ref="L172:L173"/>
    <mergeCell ref="M172:M173"/>
    <mergeCell ref="N172:N173"/>
    <mergeCell ref="B172:B173"/>
    <mergeCell ref="D172:E173"/>
    <mergeCell ref="F172:F173"/>
    <mergeCell ref="G172:G173"/>
    <mergeCell ref="H172:H173"/>
    <mergeCell ref="L178:L179"/>
    <mergeCell ref="M178:M179"/>
    <mergeCell ref="N178:N179"/>
    <mergeCell ref="O178:O179"/>
    <mergeCell ref="B180:B181"/>
    <mergeCell ref="D180:E181"/>
    <mergeCell ref="F180:F181"/>
    <mergeCell ref="G180:G181"/>
    <mergeCell ref="H180:H181"/>
    <mergeCell ref="O176:O177"/>
    <mergeCell ref="B178:B179"/>
    <mergeCell ref="D178:E179"/>
    <mergeCell ref="F178:F179"/>
    <mergeCell ref="G178:G179"/>
    <mergeCell ref="H178:H179"/>
    <mergeCell ref="I178:I179"/>
    <mergeCell ref="J178:J179"/>
    <mergeCell ref="K178:K179"/>
    <mergeCell ref="I176:I177"/>
    <mergeCell ref="J176:J177"/>
    <mergeCell ref="K176:K177"/>
    <mergeCell ref="L176:L177"/>
    <mergeCell ref="M176:M177"/>
    <mergeCell ref="N176:N177"/>
    <mergeCell ref="I184:I185"/>
    <mergeCell ref="J184:J185"/>
    <mergeCell ref="K184:K185"/>
    <mergeCell ref="L184:L185"/>
    <mergeCell ref="M184:M185"/>
    <mergeCell ref="N184:N185"/>
    <mergeCell ref="L182:L183"/>
    <mergeCell ref="M182:M183"/>
    <mergeCell ref="N182:N183"/>
    <mergeCell ref="O182:O183"/>
    <mergeCell ref="B184:B185"/>
    <mergeCell ref="D184:E185"/>
    <mergeCell ref="F184:F185"/>
    <mergeCell ref="G184:G185"/>
    <mergeCell ref="H184:H185"/>
    <mergeCell ref="O180:O181"/>
    <mergeCell ref="B182:B183"/>
    <mergeCell ref="D182:E183"/>
    <mergeCell ref="F182:F183"/>
    <mergeCell ref="G182:G183"/>
    <mergeCell ref="H182:H183"/>
    <mergeCell ref="I182:I183"/>
    <mergeCell ref="J182:J183"/>
    <mergeCell ref="K182:K183"/>
    <mergeCell ref="I180:I181"/>
    <mergeCell ref="J180:J181"/>
    <mergeCell ref="K180:K181"/>
    <mergeCell ref="L180:L181"/>
    <mergeCell ref="M180:M181"/>
    <mergeCell ref="N180:N181"/>
    <mergeCell ref="A188:A189"/>
    <mergeCell ref="A190:A191"/>
    <mergeCell ref="A192:A193"/>
    <mergeCell ref="D188:E189"/>
    <mergeCell ref="J188:J189"/>
    <mergeCell ref="K188:K189"/>
    <mergeCell ref="L188:L189"/>
    <mergeCell ref="M188:M189"/>
    <mergeCell ref="N188:N189"/>
    <mergeCell ref="O188:O189"/>
    <mergeCell ref="N186:N187"/>
    <mergeCell ref="O186:O187"/>
    <mergeCell ref="B188:B189"/>
    <mergeCell ref="F188:F189"/>
    <mergeCell ref="G188:G189"/>
    <mergeCell ref="H188:H189"/>
    <mergeCell ref="I188:I189"/>
    <mergeCell ref="H186:H187"/>
    <mergeCell ref="I186:I187"/>
    <mergeCell ref="J186:J187"/>
    <mergeCell ref="K186:K187"/>
    <mergeCell ref="L186:L187"/>
    <mergeCell ref="M186:M187"/>
    <mergeCell ref="B186:B187"/>
    <mergeCell ref="F186:F187"/>
    <mergeCell ref="G186:G187"/>
    <mergeCell ref="D186:E187"/>
    <mergeCell ref="L192:L193"/>
    <mergeCell ref="M192:M193"/>
    <mergeCell ref="N192:N193"/>
    <mergeCell ref="O192:O193"/>
    <mergeCell ref="O190:O191"/>
    <mergeCell ref="B192:B193"/>
    <mergeCell ref="D192:E193"/>
    <mergeCell ref="F192:F193"/>
    <mergeCell ref="G192:G193"/>
    <mergeCell ref="H192:H193"/>
    <mergeCell ref="I192:I193"/>
    <mergeCell ref="J192:J193"/>
    <mergeCell ref="K192:K193"/>
    <mergeCell ref="I190:I191"/>
    <mergeCell ref="J190:J191"/>
    <mergeCell ref="K190:K191"/>
    <mergeCell ref="L190:L191"/>
    <mergeCell ref="M190:M191"/>
    <mergeCell ref="N190:N191"/>
    <mergeCell ref="B190:B191"/>
    <mergeCell ref="D190:E191"/>
    <mergeCell ref="F190:F191"/>
    <mergeCell ref="G190:G191"/>
    <mergeCell ref="H190:H191"/>
    <mergeCell ref="J196:J197"/>
    <mergeCell ref="K196:K197"/>
    <mergeCell ref="L196:L197"/>
    <mergeCell ref="M196:M197"/>
    <mergeCell ref="N196:N197"/>
    <mergeCell ref="O196:O197"/>
    <mergeCell ref="N194:N195"/>
    <mergeCell ref="O194:O195"/>
    <mergeCell ref="B196:B197"/>
    <mergeCell ref="F196:F197"/>
    <mergeCell ref="G196:G197"/>
    <mergeCell ref="H196:H197"/>
    <mergeCell ref="I196:I197"/>
    <mergeCell ref="H194:H195"/>
    <mergeCell ref="I194:I195"/>
    <mergeCell ref="J194:J195"/>
    <mergeCell ref="K194:K195"/>
    <mergeCell ref="L194:L195"/>
    <mergeCell ref="M194:M195"/>
    <mergeCell ref="B194:B195"/>
    <mergeCell ref="F194:F195"/>
    <mergeCell ref="G194:G195"/>
    <mergeCell ref="L200:L201"/>
    <mergeCell ref="M200:M201"/>
    <mergeCell ref="N200:N201"/>
    <mergeCell ref="O200:O201"/>
    <mergeCell ref="B202:B203"/>
    <mergeCell ref="D202:E203"/>
    <mergeCell ref="F202:F203"/>
    <mergeCell ref="G202:G203"/>
    <mergeCell ref="H202:H203"/>
    <mergeCell ref="O198:O199"/>
    <mergeCell ref="B200:B201"/>
    <mergeCell ref="D200:E201"/>
    <mergeCell ref="F200:F201"/>
    <mergeCell ref="G200:G201"/>
    <mergeCell ref="H200:H201"/>
    <mergeCell ref="I200:I201"/>
    <mergeCell ref="J200:J201"/>
    <mergeCell ref="K200:K201"/>
    <mergeCell ref="I198:I199"/>
    <mergeCell ref="J198:J199"/>
    <mergeCell ref="K198:K199"/>
    <mergeCell ref="L198:L199"/>
    <mergeCell ref="M198:M199"/>
    <mergeCell ref="N198:N199"/>
    <mergeCell ref="B198:B199"/>
    <mergeCell ref="D198:E199"/>
    <mergeCell ref="F198:F199"/>
    <mergeCell ref="G198:G199"/>
    <mergeCell ref="H198:H199"/>
    <mergeCell ref="L204:L205"/>
    <mergeCell ref="M204:M205"/>
    <mergeCell ref="N204:N205"/>
    <mergeCell ref="O204:O205"/>
    <mergeCell ref="D206:E207"/>
    <mergeCell ref="F206:F207"/>
    <mergeCell ref="G206:G207"/>
    <mergeCell ref="H206:H207"/>
    <mergeCell ref="I206:I207"/>
    <mergeCell ref="O202:O203"/>
    <mergeCell ref="B204:B205"/>
    <mergeCell ref="D204:E205"/>
    <mergeCell ref="F204:F205"/>
    <mergeCell ref="G204:G205"/>
    <mergeCell ref="H204:H205"/>
    <mergeCell ref="I204:I205"/>
    <mergeCell ref="J204:J205"/>
    <mergeCell ref="K204:K205"/>
    <mergeCell ref="I202:I203"/>
    <mergeCell ref="J202:J203"/>
    <mergeCell ref="K202:K203"/>
    <mergeCell ref="L202:L203"/>
    <mergeCell ref="M202:M203"/>
    <mergeCell ref="N202:N203"/>
    <mergeCell ref="A208:A209"/>
    <mergeCell ref="A210:A211"/>
    <mergeCell ref="A212:A213"/>
    <mergeCell ref="J208:J209"/>
    <mergeCell ref="K208:K209"/>
    <mergeCell ref="L208:L209"/>
    <mergeCell ref="M208:M209"/>
    <mergeCell ref="N208:N209"/>
    <mergeCell ref="O208:O209"/>
    <mergeCell ref="D208:E209"/>
    <mergeCell ref="F208:F209"/>
    <mergeCell ref="G208:G209"/>
    <mergeCell ref="H208:H209"/>
    <mergeCell ref="I208:I209"/>
    <mergeCell ref="A206:A207"/>
    <mergeCell ref="J206:J207"/>
    <mergeCell ref="K206:K207"/>
    <mergeCell ref="L206:L207"/>
    <mergeCell ref="M206:M207"/>
    <mergeCell ref="N206:N207"/>
    <mergeCell ref="O206:O207"/>
    <mergeCell ref="L212:L213"/>
    <mergeCell ref="M212:M213"/>
    <mergeCell ref="N212:N213"/>
    <mergeCell ref="O212:O213"/>
    <mergeCell ref="O210:O211"/>
    <mergeCell ref="B212:B213"/>
    <mergeCell ref="D212:E213"/>
    <mergeCell ref="F212:F213"/>
    <mergeCell ref="G212:G213"/>
    <mergeCell ref="H212:H213"/>
    <mergeCell ref="I212:I213"/>
    <mergeCell ref="J212:J213"/>
    <mergeCell ref="K212:K213"/>
    <mergeCell ref="I210:I211"/>
    <mergeCell ref="J210:J211"/>
    <mergeCell ref="K210:K211"/>
    <mergeCell ref="L210:L211"/>
    <mergeCell ref="M210:M211"/>
    <mergeCell ref="N210:N211"/>
    <mergeCell ref="B210:B211"/>
    <mergeCell ref="D210:E211"/>
    <mergeCell ref="F210:F211"/>
    <mergeCell ref="G210:G211"/>
    <mergeCell ref="H210:H211"/>
    <mergeCell ref="L216:L217"/>
    <mergeCell ref="M216:M217"/>
    <mergeCell ref="N216:N217"/>
    <mergeCell ref="O216:O217"/>
    <mergeCell ref="B220:B221"/>
    <mergeCell ref="D220:E221"/>
    <mergeCell ref="F220:F221"/>
    <mergeCell ref="G220:G221"/>
    <mergeCell ref="H220:H221"/>
    <mergeCell ref="O214:O215"/>
    <mergeCell ref="B216:B217"/>
    <mergeCell ref="D216:E217"/>
    <mergeCell ref="F216:F217"/>
    <mergeCell ref="G216:G217"/>
    <mergeCell ref="H216:H217"/>
    <mergeCell ref="I216:I217"/>
    <mergeCell ref="J216:J217"/>
    <mergeCell ref="K216:K217"/>
    <mergeCell ref="I214:I215"/>
    <mergeCell ref="J214:J215"/>
    <mergeCell ref="K214:K215"/>
    <mergeCell ref="L214:L215"/>
    <mergeCell ref="M214:M215"/>
    <mergeCell ref="N214:N215"/>
    <mergeCell ref="B214:B215"/>
    <mergeCell ref="D214:E215"/>
    <mergeCell ref="F214:F215"/>
    <mergeCell ref="G214:G215"/>
    <mergeCell ref="H214:H215"/>
    <mergeCell ref="L222:L223"/>
    <mergeCell ref="M222:M223"/>
    <mergeCell ref="N222:N223"/>
    <mergeCell ref="O222:O223"/>
    <mergeCell ref="B224:B225"/>
    <mergeCell ref="D224:E225"/>
    <mergeCell ref="F224:F225"/>
    <mergeCell ref="G224:G225"/>
    <mergeCell ref="H224:H225"/>
    <mergeCell ref="O220:O221"/>
    <mergeCell ref="B222:B223"/>
    <mergeCell ref="D222:E223"/>
    <mergeCell ref="F222:F223"/>
    <mergeCell ref="G222:G223"/>
    <mergeCell ref="H222:H223"/>
    <mergeCell ref="I222:I223"/>
    <mergeCell ref="J222:J223"/>
    <mergeCell ref="K222:K223"/>
    <mergeCell ref="I220:I221"/>
    <mergeCell ref="J220:J221"/>
    <mergeCell ref="K220:K221"/>
    <mergeCell ref="L220:L221"/>
    <mergeCell ref="M220:M221"/>
    <mergeCell ref="N220:N221"/>
    <mergeCell ref="O234:O235"/>
    <mergeCell ref="L226:L227"/>
    <mergeCell ref="M226:M227"/>
    <mergeCell ref="N226:N227"/>
    <mergeCell ref="O226:O227"/>
    <mergeCell ref="B228:B229"/>
    <mergeCell ref="D228:E229"/>
    <mergeCell ref="F228:F229"/>
    <mergeCell ref="G228:G229"/>
    <mergeCell ref="H228:H229"/>
    <mergeCell ref="O224:O225"/>
    <mergeCell ref="B226:B227"/>
    <mergeCell ref="D226:E227"/>
    <mergeCell ref="F226:F227"/>
    <mergeCell ref="G226:G227"/>
    <mergeCell ref="H226:H227"/>
    <mergeCell ref="I226:I227"/>
    <mergeCell ref="J226:J227"/>
    <mergeCell ref="K226:K227"/>
    <mergeCell ref="I224:I225"/>
    <mergeCell ref="J224:J225"/>
    <mergeCell ref="K224:K225"/>
    <mergeCell ref="L224:L225"/>
    <mergeCell ref="M224:M225"/>
    <mergeCell ref="N224:N225"/>
    <mergeCell ref="O232:O233"/>
    <mergeCell ref="M230:M231"/>
    <mergeCell ref="N230:N231"/>
    <mergeCell ref="O230:O231"/>
    <mergeCell ref="B232:B233"/>
    <mergeCell ref="D232:E233"/>
    <mergeCell ref="F232:F233"/>
    <mergeCell ref="G232:G233"/>
    <mergeCell ref="H232:H233"/>
    <mergeCell ref="I232:I233"/>
    <mergeCell ref="O228:O229"/>
    <mergeCell ref="D230:E231"/>
    <mergeCell ref="F230:F231"/>
    <mergeCell ref="G230:G231"/>
    <mergeCell ref="H230:H231"/>
    <mergeCell ref="I230:I231"/>
    <mergeCell ref="J230:J231"/>
    <mergeCell ref="K230:K231"/>
    <mergeCell ref="L230:L231"/>
    <mergeCell ref="I228:I229"/>
    <mergeCell ref="J228:J229"/>
    <mergeCell ref="K228:K229"/>
    <mergeCell ref="L228:L229"/>
    <mergeCell ref="M228:M229"/>
    <mergeCell ref="N228:N229"/>
    <mergeCell ref="I234:I235"/>
    <mergeCell ref="J234:J235"/>
    <mergeCell ref="K234:K235"/>
    <mergeCell ref="L234:L235"/>
    <mergeCell ref="M234:M235"/>
    <mergeCell ref="N234:N235"/>
    <mergeCell ref="B234:B235"/>
    <mergeCell ref="D234:E235"/>
    <mergeCell ref="F234:F235"/>
    <mergeCell ref="G234:G235"/>
    <mergeCell ref="H234:H235"/>
    <mergeCell ref="A238:A239"/>
    <mergeCell ref="J232:J233"/>
    <mergeCell ref="K232:K233"/>
    <mergeCell ref="L232:L233"/>
    <mergeCell ref="M232:M233"/>
    <mergeCell ref="N232:N233"/>
    <mergeCell ref="O240:O241"/>
    <mergeCell ref="M238:M239"/>
    <mergeCell ref="N238:N239"/>
    <mergeCell ref="O238:O239"/>
    <mergeCell ref="B240:B241"/>
    <mergeCell ref="D240:E241"/>
    <mergeCell ref="F240:F241"/>
    <mergeCell ref="G240:G241"/>
    <mergeCell ref="H240:H241"/>
    <mergeCell ref="I240:I241"/>
    <mergeCell ref="G238:G239"/>
    <mergeCell ref="H238:H239"/>
    <mergeCell ref="I238:I239"/>
    <mergeCell ref="J238:J239"/>
    <mergeCell ref="K238:K239"/>
    <mergeCell ref="L238:L239"/>
    <mergeCell ref="K236:K237"/>
    <mergeCell ref="L236:L237"/>
    <mergeCell ref="M236:M237"/>
    <mergeCell ref="N236:N237"/>
    <mergeCell ref="O236:O237"/>
    <mergeCell ref="B238:B239"/>
    <mergeCell ref="F238:F239"/>
    <mergeCell ref="D236:E237"/>
    <mergeCell ref="D238:E239"/>
    <mergeCell ref="B236:B237"/>
    <mergeCell ref="F236:F237"/>
    <mergeCell ref="G236:G237"/>
    <mergeCell ref="H236:H237"/>
    <mergeCell ref="I236:I237"/>
    <mergeCell ref="J236:J237"/>
    <mergeCell ref="I242:I243"/>
    <mergeCell ref="J242:J243"/>
    <mergeCell ref="K242:K243"/>
    <mergeCell ref="L242:L243"/>
    <mergeCell ref="M242:M243"/>
    <mergeCell ref="N242:N243"/>
    <mergeCell ref="B242:B243"/>
    <mergeCell ref="D242:E243"/>
    <mergeCell ref="F242:F243"/>
    <mergeCell ref="G242:G243"/>
    <mergeCell ref="H242:H243"/>
    <mergeCell ref="A240:A241"/>
    <mergeCell ref="A242:A243"/>
    <mergeCell ref="J240:J241"/>
    <mergeCell ref="K240:K241"/>
    <mergeCell ref="L240:L241"/>
    <mergeCell ref="M240:M241"/>
    <mergeCell ref="N240:N241"/>
    <mergeCell ref="A248:A249"/>
    <mergeCell ref="A250:A251"/>
    <mergeCell ref="A252:A253"/>
    <mergeCell ref="A254:A255"/>
    <mergeCell ref="I246:I247"/>
    <mergeCell ref="J246:J247"/>
    <mergeCell ref="K246:K247"/>
    <mergeCell ref="L246:L247"/>
    <mergeCell ref="M246:M247"/>
    <mergeCell ref="N246:N247"/>
    <mergeCell ref="B246:B247"/>
    <mergeCell ref="D246:E247"/>
    <mergeCell ref="F246:F247"/>
    <mergeCell ref="G246:G247"/>
    <mergeCell ref="H246:H247"/>
    <mergeCell ref="A246:A247"/>
    <mergeCell ref="I244:I245"/>
    <mergeCell ref="J244:J245"/>
    <mergeCell ref="K244:K245"/>
    <mergeCell ref="L244:L245"/>
    <mergeCell ref="M244:M245"/>
    <mergeCell ref="N244:N245"/>
    <mergeCell ref="A244:A245"/>
    <mergeCell ref="B244:B245"/>
    <mergeCell ref="D244:E245"/>
    <mergeCell ref="F244:F245"/>
    <mergeCell ref="G244:G245"/>
    <mergeCell ref="H244:H245"/>
    <mergeCell ref="L250:L251"/>
    <mergeCell ref="M250:M251"/>
    <mergeCell ref="N250:N251"/>
    <mergeCell ref="O250:O251"/>
    <mergeCell ref="B252:B253"/>
    <mergeCell ref="D252:E253"/>
    <mergeCell ref="F252:F253"/>
    <mergeCell ref="G252:G253"/>
    <mergeCell ref="H252:H253"/>
    <mergeCell ref="O248:O249"/>
    <mergeCell ref="B250:B251"/>
    <mergeCell ref="D250:E251"/>
    <mergeCell ref="F250:F251"/>
    <mergeCell ref="G250:G251"/>
    <mergeCell ref="H250:H251"/>
    <mergeCell ref="I250:I251"/>
    <mergeCell ref="J250:J251"/>
    <mergeCell ref="K250:K251"/>
    <mergeCell ref="I248:I249"/>
    <mergeCell ref="J248:J249"/>
    <mergeCell ref="K248:K249"/>
    <mergeCell ref="L248:L249"/>
    <mergeCell ref="M248:M249"/>
    <mergeCell ref="N248:N249"/>
    <mergeCell ref="B248:B249"/>
    <mergeCell ref="D248:E249"/>
    <mergeCell ref="F248:F249"/>
    <mergeCell ref="G248:G249"/>
    <mergeCell ref="H248:H249"/>
    <mergeCell ref="K256:K257"/>
    <mergeCell ref="L256:L257"/>
    <mergeCell ref="M256:M257"/>
    <mergeCell ref="N256:N257"/>
    <mergeCell ref="O256:O257"/>
    <mergeCell ref="M254:M255"/>
    <mergeCell ref="N254:N255"/>
    <mergeCell ref="O254:O255"/>
    <mergeCell ref="B256:B257"/>
    <mergeCell ref="D256:E257"/>
    <mergeCell ref="F256:F257"/>
    <mergeCell ref="G256:G257"/>
    <mergeCell ref="H256:H257"/>
    <mergeCell ref="I256:I257"/>
    <mergeCell ref="O252:O253"/>
    <mergeCell ref="B254:B255"/>
    <mergeCell ref="D254:E255"/>
    <mergeCell ref="F254:F255"/>
    <mergeCell ref="H254:H255"/>
    <mergeCell ref="I254:I255"/>
    <mergeCell ref="J254:J255"/>
    <mergeCell ref="K254:K255"/>
    <mergeCell ref="L254:L255"/>
    <mergeCell ref="I252:I253"/>
    <mergeCell ref="J252:J253"/>
    <mergeCell ref="K252:K253"/>
    <mergeCell ref="L252:L253"/>
    <mergeCell ref="M252:M253"/>
    <mergeCell ref="N252:N253"/>
    <mergeCell ref="G254:G255"/>
    <mergeCell ref="M265:M266"/>
    <mergeCell ref="N265:N266"/>
    <mergeCell ref="O265:O266"/>
    <mergeCell ref="G265:G266"/>
    <mergeCell ref="H265:H266"/>
    <mergeCell ref="I265:I266"/>
    <mergeCell ref="J265:J266"/>
    <mergeCell ref="K265:K266"/>
    <mergeCell ref="L265:L266"/>
    <mergeCell ref="A265:A266"/>
    <mergeCell ref="B265:B266"/>
    <mergeCell ref="C265:C266"/>
    <mergeCell ref="D265:E266"/>
    <mergeCell ref="F265:F266"/>
    <mergeCell ref="D264:E264"/>
    <mergeCell ref="I262:I263"/>
    <mergeCell ref="J262:J263"/>
    <mergeCell ref="K262:K263"/>
    <mergeCell ref="L262:L263"/>
    <mergeCell ref="M262:M263"/>
    <mergeCell ref="N262:N263"/>
    <mergeCell ref="B262:B263"/>
    <mergeCell ref="D262:E263"/>
    <mergeCell ref="F262:F263"/>
    <mergeCell ref="G262:G263"/>
    <mergeCell ref="H262:H263"/>
    <mergeCell ref="A76:A77"/>
    <mergeCell ref="B76:B77"/>
    <mergeCell ref="D76:E77"/>
    <mergeCell ref="A78:A79"/>
    <mergeCell ref="A260:A261"/>
    <mergeCell ref="B78:B79"/>
    <mergeCell ref="D78:E79"/>
    <mergeCell ref="A90:A91"/>
    <mergeCell ref="A92:A93"/>
    <mergeCell ref="O244:O245"/>
    <mergeCell ref="O242:O243"/>
    <mergeCell ref="O246:O247"/>
    <mergeCell ref="O218:O219"/>
    <mergeCell ref="O76:O77"/>
    <mergeCell ref="O78:O79"/>
    <mergeCell ref="N218:N219"/>
    <mergeCell ref="N76:N77"/>
    <mergeCell ref="N78:N79"/>
    <mergeCell ref="L260:L261"/>
    <mergeCell ref="M260:M261"/>
    <mergeCell ref="N260:N261"/>
    <mergeCell ref="O260:O261"/>
    <mergeCell ref="O258:O259"/>
    <mergeCell ref="B260:B261"/>
    <mergeCell ref="D260:E261"/>
    <mergeCell ref="F260:F261"/>
    <mergeCell ref="G260:G261"/>
    <mergeCell ref="H260:H261"/>
    <mergeCell ref="I260:I261"/>
    <mergeCell ref="J260:J261"/>
    <mergeCell ref="K260:K261"/>
    <mergeCell ref="I258:I259"/>
    <mergeCell ref="A108:A109"/>
    <mergeCell ref="A110:A111"/>
    <mergeCell ref="A112:A113"/>
    <mergeCell ref="A114:A115"/>
    <mergeCell ref="A118:A119"/>
    <mergeCell ref="A120:A121"/>
    <mergeCell ref="A94:A95"/>
    <mergeCell ref="A96:A97"/>
    <mergeCell ref="A98:A99"/>
    <mergeCell ref="A102:A103"/>
    <mergeCell ref="A104:A105"/>
    <mergeCell ref="A106:A107"/>
    <mergeCell ref="O262:O263"/>
    <mergeCell ref="A80:A81"/>
    <mergeCell ref="A82:A83"/>
    <mergeCell ref="A84:A85"/>
    <mergeCell ref="A86:A87"/>
    <mergeCell ref="A88:A89"/>
    <mergeCell ref="A262:A263"/>
    <mergeCell ref="D218:E219"/>
    <mergeCell ref="B218:B219"/>
    <mergeCell ref="J258:J259"/>
    <mergeCell ref="K258:K259"/>
    <mergeCell ref="L258:L259"/>
    <mergeCell ref="M258:M259"/>
    <mergeCell ref="N258:N259"/>
    <mergeCell ref="B258:B259"/>
    <mergeCell ref="D258:E259"/>
    <mergeCell ref="F258:F259"/>
    <mergeCell ref="G258:G259"/>
    <mergeCell ref="H258:H259"/>
    <mergeCell ref="J256:J257"/>
    <mergeCell ref="A184:A185"/>
    <mergeCell ref="A186:A187"/>
    <mergeCell ref="A152:A153"/>
    <mergeCell ref="A154:A155"/>
    <mergeCell ref="A156:A157"/>
    <mergeCell ref="A158:A159"/>
    <mergeCell ref="A160:A161"/>
    <mergeCell ref="A162:A163"/>
    <mergeCell ref="A134:A135"/>
    <mergeCell ref="A136:A137"/>
    <mergeCell ref="A138:A139"/>
    <mergeCell ref="A142:A143"/>
    <mergeCell ref="A144:A145"/>
    <mergeCell ref="A146:A147"/>
    <mergeCell ref="A122:A123"/>
    <mergeCell ref="A124:A125"/>
    <mergeCell ref="A126:A127"/>
    <mergeCell ref="A128:A129"/>
    <mergeCell ref="A130:A131"/>
    <mergeCell ref="A132:A133"/>
    <mergeCell ref="A170:A171"/>
    <mergeCell ref="A172:A173"/>
    <mergeCell ref="A174:A175"/>
    <mergeCell ref="A148:A149"/>
    <mergeCell ref="A150:A151"/>
    <mergeCell ref="A140:A141"/>
    <mergeCell ref="A256:A257"/>
    <mergeCell ref="A258:A259"/>
    <mergeCell ref="M76:M77"/>
    <mergeCell ref="M78:M79"/>
    <mergeCell ref="M218:M219"/>
    <mergeCell ref="B2:B6"/>
    <mergeCell ref="D38:E39"/>
    <mergeCell ref="D34:E35"/>
    <mergeCell ref="D42:E43"/>
    <mergeCell ref="D44:E45"/>
    <mergeCell ref="A226:A227"/>
    <mergeCell ref="A228:A229"/>
    <mergeCell ref="A230:A231"/>
    <mergeCell ref="A232:A233"/>
    <mergeCell ref="A234:A235"/>
    <mergeCell ref="A236:A237"/>
    <mergeCell ref="A214:A215"/>
    <mergeCell ref="A216:A217"/>
    <mergeCell ref="A218:A219"/>
    <mergeCell ref="A220:A221"/>
    <mergeCell ref="A222:A223"/>
    <mergeCell ref="A224:A225"/>
    <mergeCell ref="A194:A195"/>
    <mergeCell ref="A196:A197"/>
    <mergeCell ref="A198:A199"/>
    <mergeCell ref="A200:A201"/>
    <mergeCell ref="A202:A203"/>
    <mergeCell ref="A204:A205"/>
    <mergeCell ref="A176:A177"/>
    <mergeCell ref="A178:A179"/>
    <mergeCell ref="A180:A181"/>
    <mergeCell ref="A182:A183"/>
    <mergeCell ref="F64:F65"/>
    <mergeCell ref="D64:E65"/>
    <mergeCell ref="K68:K69"/>
    <mergeCell ref="F76:F77"/>
    <mergeCell ref="G76:G77"/>
    <mergeCell ref="H76:H77"/>
    <mergeCell ref="I76:I77"/>
    <mergeCell ref="J76:J77"/>
    <mergeCell ref="K76:K77"/>
    <mergeCell ref="K30:K31"/>
    <mergeCell ref="D54:E55"/>
    <mergeCell ref="D58:E59"/>
    <mergeCell ref="F58:F59"/>
    <mergeCell ref="G58:G59"/>
    <mergeCell ref="K62:K63"/>
    <mergeCell ref="J70:J71"/>
    <mergeCell ref="K70:K71"/>
    <mergeCell ref="J58:J59"/>
    <mergeCell ref="K58:K59"/>
    <mergeCell ref="K52:K53"/>
    <mergeCell ref="K48:K49"/>
    <mergeCell ref="J44:J45"/>
    <mergeCell ref="K44:K45"/>
    <mergeCell ref="J40:J41"/>
    <mergeCell ref="K40:K41"/>
    <mergeCell ref="K36:K37"/>
    <mergeCell ref="J32:J33"/>
    <mergeCell ref="K32:K33"/>
    <mergeCell ref="L70:L71"/>
    <mergeCell ref="F66:F67"/>
    <mergeCell ref="G66:G67"/>
    <mergeCell ref="H66:H67"/>
    <mergeCell ref="J64:J65"/>
    <mergeCell ref="K64:K65"/>
    <mergeCell ref="L64:L65"/>
    <mergeCell ref="H60:H61"/>
    <mergeCell ref="A1:O1"/>
    <mergeCell ref="G8:G10"/>
    <mergeCell ref="G14:G15"/>
    <mergeCell ref="G16:G17"/>
    <mergeCell ref="K8:K10"/>
    <mergeCell ref="K12:K13"/>
    <mergeCell ref="K16:K17"/>
    <mergeCell ref="J218:J219"/>
    <mergeCell ref="K218:K219"/>
    <mergeCell ref="L218:L219"/>
    <mergeCell ref="D194:E195"/>
    <mergeCell ref="D196:E197"/>
    <mergeCell ref="F218:F219"/>
    <mergeCell ref="G218:G219"/>
    <mergeCell ref="H218:H219"/>
    <mergeCell ref="I218:I219"/>
    <mergeCell ref="H126:H127"/>
    <mergeCell ref="K138:K139"/>
    <mergeCell ref="K146:K147"/>
    <mergeCell ref="D152:E153"/>
    <mergeCell ref="K156:K157"/>
    <mergeCell ref="K164:K165"/>
    <mergeCell ref="D108:E109"/>
    <mergeCell ref="D112:E113"/>
  </mergeCells>
  <pageMargins left="0.70866141732283472" right="0.70866141732283472" top="0.74803149606299213" bottom="0.74803149606299213" header="0.31496062992125984" footer="0.31496062992125984"/>
  <pageSetup paperSize="9" scale="61" fitToHeight="1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2"/>
  <sheetViews>
    <sheetView zoomScaleNormal="100" workbookViewId="0">
      <selection activeCell="A20" sqref="A20:N22"/>
    </sheetView>
  </sheetViews>
  <sheetFormatPr defaultRowHeight="15"/>
  <cols>
    <col min="1" max="1" width="9.140625" style="1"/>
    <col min="2" max="2" width="50.5703125" style="1" customWidth="1"/>
    <col min="3" max="11" width="9.140625" style="1"/>
    <col min="12" max="12" width="9.140625" style="9"/>
    <col min="13" max="13" width="14.42578125" style="1" customWidth="1"/>
    <col min="14" max="14" width="29.5703125" style="1" customWidth="1"/>
    <col min="15" max="16384" width="9.140625" style="1"/>
  </cols>
  <sheetData>
    <row r="1" spans="1:14" ht="30.75" customHeight="1">
      <c r="A1" s="21" t="s">
        <v>223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>
      <c r="A2" s="32" t="s">
        <v>0</v>
      </c>
      <c r="B2" s="32" t="s">
        <v>220</v>
      </c>
      <c r="C2" s="32" t="s">
        <v>1</v>
      </c>
      <c r="D2" s="36" t="s">
        <v>2</v>
      </c>
      <c r="E2" s="36"/>
      <c r="F2" s="36"/>
      <c r="G2" s="36"/>
      <c r="H2" s="36" t="s">
        <v>2</v>
      </c>
      <c r="I2" s="36"/>
      <c r="J2" s="36"/>
      <c r="K2" s="36"/>
      <c r="L2" s="69" t="s">
        <v>3</v>
      </c>
      <c r="M2" s="69" t="s">
        <v>4</v>
      </c>
      <c r="N2" s="69" t="s">
        <v>5</v>
      </c>
    </row>
    <row r="3" spans="1:14">
      <c r="A3" s="32"/>
      <c r="B3" s="32"/>
      <c r="C3" s="32"/>
      <c r="D3" s="36"/>
      <c r="E3" s="36"/>
      <c r="F3" s="36"/>
      <c r="G3" s="36"/>
      <c r="H3" s="36"/>
      <c r="I3" s="36"/>
      <c r="J3" s="36"/>
      <c r="K3" s="36"/>
      <c r="L3" s="69"/>
      <c r="M3" s="69"/>
      <c r="N3" s="69"/>
    </row>
    <row r="4" spans="1:14">
      <c r="A4" s="32"/>
      <c r="B4" s="32"/>
      <c r="C4" s="32"/>
      <c r="D4" s="36" t="s">
        <v>6</v>
      </c>
      <c r="E4" s="36"/>
      <c r="F4" s="36"/>
      <c r="G4" s="36"/>
      <c r="H4" s="36" t="s">
        <v>7</v>
      </c>
      <c r="I4" s="36"/>
      <c r="J4" s="36"/>
      <c r="K4" s="36"/>
      <c r="L4" s="69"/>
      <c r="M4" s="69"/>
      <c r="N4" s="69"/>
    </row>
    <row r="5" spans="1:14">
      <c r="A5" s="32"/>
      <c r="B5" s="32"/>
      <c r="C5" s="32"/>
      <c r="D5" s="36"/>
      <c r="E5" s="36"/>
      <c r="F5" s="36"/>
      <c r="G5" s="36"/>
      <c r="H5" s="36"/>
      <c r="I5" s="36"/>
      <c r="J5" s="36"/>
      <c r="K5" s="36"/>
      <c r="L5" s="69"/>
      <c r="M5" s="69"/>
      <c r="N5" s="69"/>
    </row>
    <row r="6" spans="1:14">
      <c r="A6" s="32"/>
      <c r="B6" s="32"/>
      <c r="C6" s="32"/>
      <c r="D6" s="5">
        <v>2013</v>
      </c>
      <c r="E6" s="5">
        <v>2014</v>
      </c>
      <c r="F6" s="5">
        <v>2015</v>
      </c>
      <c r="G6" s="5">
        <v>2016</v>
      </c>
      <c r="H6" s="5">
        <v>2013</v>
      </c>
      <c r="I6" s="5">
        <v>2014</v>
      </c>
      <c r="J6" s="5">
        <v>2015</v>
      </c>
      <c r="K6" s="5">
        <v>2016</v>
      </c>
      <c r="L6" s="69"/>
      <c r="M6" s="69"/>
      <c r="N6" s="69"/>
    </row>
    <row r="7" spans="1:14">
      <c r="A7" s="70" t="s">
        <v>8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</row>
    <row r="8" spans="1:14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</row>
    <row r="9" spans="1:14">
      <c r="A9" s="66" t="s">
        <v>9</v>
      </c>
      <c r="B9" s="68" t="s">
        <v>14</v>
      </c>
      <c r="C9" s="20" t="s">
        <v>152</v>
      </c>
      <c r="D9" s="52">
        <v>200.4</v>
      </c>
      <c r="E9" s="52">
        <v>111.5</v>
      </c>
      <c r="F9" s="52">
        <v>25</v>
      </c>
      <c r="G9" s="52">
        <v>25</v>
      </c>
      <c r="H9" s="52"/>
      <c r="I9" s="52"/>
      <c r="J9" s="52">
        <v>250</v>
      </c>
      <c r="K9" s="52"/>
      <c r="L9" s="52">
        <f>SUM(D9:K10)</f>
        <v>611.9</v>
      </c>
      <c r="M9" s="56"/>
      <c r="N9" s="56"/>
    </row>
    <row r="10" spans="1:14">
      <c r="A10" s="66"/>
      <c r="B10" s="68"/>
      <c r="C10" s="20"/>
      <c r="D10" s="52"/>
      <c r="E10" s="52"/>
      <c r="F10" s="52"/>
      <c r="G10" s="52"/>
      <c r="H10" s="52"/>
      <c r="I10" s="52"/>
      <c r="J10" s="52"/>
      <c r="K10" s="52"/>
      <c r="L10" s="52"/>
      <c r="M10" s="56"/>
      <c r="N10" s="56"/>
    </row>
    <row r="11" spans="1:14" ht="51">
      <c r="A11" s="66" t="s">
        <v>13</v>
      </c>
      <c r="B11" s="19" t="s">
        <v>228</v>
      </c>
      <c r="C11" s="20" t="s">
        <v>152</v>
      </c>
      <c r="D11" s="52">
        <v>71.5</v>
      </c>
      <c r="E11" s="52">
        <v>104.2</v>
      </c>
      <c r="F11" s="52">
        <v>25</v>
      </c>
      <c r="G11" s="52">
        <v>25</v>
      </c>
      <c r="H11" s="52"/>
      <c r="I11" s="52"/>
      <c r="J11" s="52">
        <v>300</v>
      </c>
      <c r="K11" s="52"/>
      <c r="L11" s="52">
        <f t="shared" ref="L11" si="0">SUM(D11:K12)</f>
        <v>525.70000000000005</v>
      </c>
      <c r="M11" s="56"/>
      <c r="N11" s="56"/>
    </row>
    <row r="12" spans="1:14" ht="15.75" customHeight="1">
      <c r="A12" s="66"/>
      <c r="B12" s="14"/>
      <c r="C12" s="20"/>
      <c r="D12" s="52"/>
      <c r="E12" s="52"/>
      <c r="F12" s="52"/>
      <c r="G12" s="52"/>
      <c r="H12" s="52"/>
      <c r="I12" s="52"/>
      <c r="J12" s="52"/>
      <c r="K12" s="52"/>
      <c r="L12" s="52"/>
      <c r="M12" s="56"/>
      <c r="N12" s="56"/>
    </row>
    <row r="13" spans="1:14">
      <c r="A13" s="66" t="s">
        <v>15</v>
      </c>
      <c r="B13" s="68" t="s">
        <v>226</v>
      </c>
      <c r="C13" s="20" t="s">
        <v>152</v>
      </c>
      <c r="D13" s="52">
        <v>3425.4</v>
      </c>
      <c r="E13" s="52">
        <v>7359</v>
      </c>
      <c r="F13" s="52">
        <v>7359</v>
      </c>
      <c r="G13" s="52">
        <v>7359</v>
      </c>
      <c r="H13" s="52"/>
      <c r="I13" s="52"/>
      <c r="J13" s="52">
        <v>200</v>
      </c>
      <c r="K13" s="52"/>
      <c r="L13" s="52">
        <f t="shared" ref="L13" si="1">SUM(D13:K14)</f>
        <v>25702.400000000001</v>
      </c>
      <c r="M13" s="56"/>
      <c r="N13" s="56"/>
    </row>
    <row r="14" spans="1:14">
      <c r="A14" s="66"/>
      <c r="B14" s="68"/>
      <c r="C14" s="20"/>
      <c r="D14" s="52"/>
      <c r="E14" s="52"/>
      <c r="F14" s="52"/>
      <c r="G14" s="52"/>
      <c r="H14" s="52"/>
      <c r="I14" s="52"/>
      <c r="J14" s="52"/>
      <c r="K14" s="52"/>
      <c r="L14" s="52"/>
      <c r="M14" s="56"/>
      <c r="N14" s="56"/>
    </row>
    <row r="15" spans="1:14">
      <c r="A15" s="66" t="s">
        <v>16</v>
      </c>
      <c r="B15" s="68" t="s">
        <v>17</v>
      </c>
      <c r="C15" s="20" t="s">
        <v>152</v>
      </c>
      <c r="D15" s="52"/>
      <c r="E15" s="52"/>
      <c r="F15" s="52">
        <v>5</v>
      </c>
      <c r="G15" s="52">
        <v>5</v>
      </c>
      <c r="H15" s="52"/>
      <c r="I15" s="52"/>
      <c r="J15" s="52"/>
      <c r="K15" s="52"/>
      <c r="L15" s="52">
        <f t="shared" ref="L15" si="2">SUM(D15:K16)</f>
        <v>10</v>
      </c>
      <c r="M15" s="56"/>
      <c r="N15" s="56"/>
    </row>
    <row r="16" spans="1:14">
      <c r="A16" s="66"/>
      <c r="B16" s="68"/>
      <c r="C16" s="20"/>
      <c r="D16" s="52"/>
      <c r="E16" s="52"/>
      <c r="F16" s="52"/>
      <c r="G16" s="52"/>
      <c r="H16" s="52"/>
      <c r="I16" s="52"/>
      <c r="J16" s="52"/>
      <c r="K16" s="52"/>
      <c r="L16" s="52"/>
      <c r="M16" s="56"/>
      <c r="N16" s="56"/>
    </row>
    <row r="17" spans="1:14">
      <c r="A17" s="66"/>
      <c r="B17" s="67" t="s">
        <v>18</v>
      </c>
      <c r="C17" s="66"/>
      <c r="D17" s="35">
        <v>3697.3</v>
      </c>
      <c r="E17" s="35">
        <v>7574.7</v>
      </c>
      <c r="F17" s="35">
        <v>7414</v>
      </c>
      <c r="G17" s="35">
        <v>7414</v>
      </c>
      <c r="H17" s="35"/>
      <c r="I17" s="35"/>
      <c r="J17" s="35">
        <v>750</v>
      </c>
      <c r="K17" s="35"/>
      <c r="L17" s="35">
        <f>SUM(D17:K19)</f>
        <v>26850</v>
      </c>
      <c r="M17" s="55"/>
      <c r="N17" s="55"/>
    </row>
    <row r="18" spans="1:14">
      <c r="A18" s="66"/>
      <c r="B18" s="67"/>
      <c r="C18" s="66"/>
      <c r="D18" s="35"/>
      <c r="E18" s="35"/>
      <c r="F18" s="35"/>
      <c r="G18" s="35"/>
      <c r="H18" s="35"/>
      <c r="I18" s="35"/>
      <c r="J18" s="35"/>
      <c r="K18" s="35"/>
      <c r="L18" s="35"/>
      <c r="M18" s="55"/>
      <c r="N18" s="55"/>
    </row>
    <row r="19" spans="1:14">
      <c r="A19" s="66"/>
      <c r="B19" s="67"/>
      <c r="C19" s="66"/>
      <c r="D19" s="35"/>
      <c r="E19" s="35"/>
      <c r="F19" s="35"/>
      <c r="G19" s="35"/>
      <c r="H19" s="35"/>
      <c r="I19" s="35"/>
      <c r="J19" s="35"/>
      <c r="K19" s="35"/>
      <c r="L19" s="35"/>
      <c r="M19" s="55"/>
      <c r="N19" s="55"/>
    </row>
    <row r="20" spans="1:14">
      <c r="A20" s="57" t="s">
        <v>19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9"/>
    </row>
    <row r="21" spans="1:14">
      <c r="A21" s="60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</row>
    <row r="22" spans="1:14">
      <c r="A22" s="63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5"/>
    </row>
    <row r="23" spans="1:14" ht="25.5">
      <c r="A23" s="3">
        <v>1</v>
      </c>
      <c r="B23" s="4" t="s">
        <v>153</v>
      </c>
      <c r="C23" s="3" t="s">
        <v>10</v>
      </c>
      <c r="D23" s="2">
        <v>6</v>
      </c>
      <c r="E23" s="2">
        <v>3</v>
      </c>
      <c r="F23" s="2">
        <v>3</v>
      </c>
      <c r="G23" s="2">
        <v>3</v>
      </c>
      <c r="H23" s="2">
        <f>F23-G23</f>
        <v>0</v>
      </c>
      <c r="I23" s="2"/>
      <c r="J23" s="2"/>
      <c r="K23" s="2"/>
      <c r="L23" s="3">
        <f>SUM(D23:K23)</f>
        <v>15</v>
      </c>
      <c r="M23" s="3" t="s">
        <v>154</v>
      </c>
      <c r="N23" s="3" t="s">
        <v>37</v>
      </c>
    </row>
    <row r="24" spans="1:14" ht="25.5">
      <c r="A24" s="3">
        <f>A23+1</f>
        <v>2</v>
      </c>
      <c r="B24" s="4" t="s">
        <v>155</v>
      </c>
      <c r="C24" s="3" t="s">
        <v>10</v>
      </c>
      <c r="D24" s="2">
        <v>6</v>
      </c>
      <c r="E24" s="2">
        <v>3</v>
      </c>
      <c r="F24" s="2">
        <v>3</v>
      </c>
      <c r="G24" s="2">
        <v>3</v>
      </c>
      <c r="H24" s="2"/>
      <c r="I24" s="2"/>
      <c r="J24" s="2"/>
      <c r="K24" s="2"/>
      <c r="L24" s="3">
        <f t="shared" ref="L24:L78" si="3">SUM(D24:K24)</f>
        <v>15</v>
      </c>
      <c r="M24" s="3" t="s">
        <v>154</v>
      </c>
      <c r="N24" s="3" t="s">
        <v>156</v>
      </c>
    </row>
    <row r="25" spans="1:14" ht="25.5">
      <c r="A25" s="3">
        <f t="shared" ref="A25:A78" si="4">A24+1</f>
        <v>3</v>
      </c>
      <c r="B25" s="4" t="s">
        <v>157</v>
      </c>
      <c r="C25" s="3" t="s">
        <v>10</v>
      </c>
      <c r="D25" s="2">
        <v>3</v>
      </c>
      <c r="E25" s="2">
        <v>3</v>
      </c>
      <c r="F25" s="2">
        <v>3</v>
      </c>
      <c r="G25" s="2">
        <v>3</v>
      </c>
      <c r="H25" s="2"/>
      <c r="I25" s="2"/>
      <c r="J25" s="2"/>
      <c r="K25" s="2"/>
      <c r="L25" s="3">
        <f t="shared" si="3"/>
        <v>12</v>
      </c>
      <c r="M25" s="3" t="s">
        <v>154</v>
      </c>
      <c r="N25" s="3" t="s">
        <v>156</v>
      </c>
    </row>
    <row r="26" spans="1:14" ht="25.5">
      <c r="A26" s="3">
        <f t="shared" si="4"/>
        <v>4</v>
      </c>
      <c r="B26" s="4" t="s">
        <v>158</v>
      </c>
      <c r="C26" s="3" t="s">
        <v>10</v>
      </c>
      <c r="D26" s="2">
        <v>6</v>
      </c>
      <c r="E26" s="2">
        <v>3</v>
      </c>
      <c r="F26" s="2">
        <v>3</v>
      </c>
      <c r="G26" s="2">
        <v>3</v>
      </c>
      <c r="H26" s="2"/>
      <c r="I26" s="2"/>
      <c r="J26" s="2"/>
      <c r="K26" s="2"/>
      <c r="L26" s="3">
        <f t="shared" si="3"/>
        <v>15</v>
      </c>
      <c r="M26" s="3" t="s">
        <v>154</v>
      </c>
      <c r="N26" s="3" t="s">
        <v>156</v>
      </c>
    </row>
    <row r="27" spans="1:14" ht="32.25" customHeight="1">
      <c r="A27" s="3">
        <f t="shared" si="4"/>
        <v>5</v>
      </c>
      <c r="B27" s="4" t="s">
        <v>159</v>
      </c>
      <c r="C27" s="3" t="s">
        <v>10</v>
      </c>
      <c r="D27" s="2">
        <v>3</v>
      </c>
      <c r="E27" s="2">
        <v>1.5</v>
      </c>
      <c r="F27" s="2">
        <v>1.5</v>
      </c>
      <c r="G27" s="2">
        <v>1.5</v>
      </c>
      <c r="H27" s="2"/>
      <c r="I27" s="2"/>
      <c r="J27" s="2"/>
      <c r="K27" s="2"/>
      <c r="L27" s="3">
        <f t="shared" si="3"/>
        <v>7.5</v>
      </c>
      <c r="M27" s="3" t="s">
        <v>154</v>
      </c>
      <c r="N27" s="3" t="s">
        <v>160</v>
      </c>
    </row>
    <row r="28" spans="1:14" ht="25.5">
      <c r="A28" s="3">
        <f t="shared" si="4"/>
        <v>6</v>
      </c>
      <c r="B28" s="4" t="s">
        <v>161</v>
      </c>
      <c r="C28" s="3" t="s">
        <v>10</v>
      </c>
      <c r="D28" s="2">
        <v>3</v>
      </c>
      <c r="E28" s="2">
        <v>1.5</v>
      </c>
      <c r="F28" s="2">
        <v>1.5</v>
      </c>
      <c r="G28" s="2">
        <v>1.5</v>
      </c>
      <c r="H28" s="2"/>
      <c r="I28" s="2"/>
      <c r="J28" s="2"/>
      <c r="K28" s="2"/>
      <c r="L28" s="3">
        <f t="shared" si="3"/>
        <v>7.5</v>
      </c>
      <c r="M28" s="3" t="s">
        <v>154</v>
      </c>
      <c r="N28" s="3" t="s">
        <v>162</v>
      </c>
    </row>
    <row r="29" spans="1:14" ht="36.75" customHeight="1">
      <c r="A29" s="3">
        <f t="shared" si="4"/>
        <v>7</v>
      </c>
      <c r="B29" s="4" t="s">
        <v>163</v>
      </c>
      <c r="C29" s="3" t="s">
        <v>10</v>
      </c>
      <c r="D29" s="2">
        <v>8</v>
      </c>
      <c r="E29" s="2">
        <v>4</v>
      </c>
      <c r="F29" s="2">
        <v>4</v>
      </c>
      <c r="G29" s="2">
        <v>4</v>
      </c>
      <c r="H29" s="2"/>
      <c r="I29" s="2"/>
      <c r="J29" s="2"/>
      <c r="K29" s="2"/>
      <c r="L29" s="3">
        <f t="shared" si="3"/>
        <v>20</v>
      </c>
      <c r="M29" s="3" t="s">
        <v>154</v>
      </c>
      <c r="N29" s="3" t="s">
        <v>156</v>
      </c>
    </row>
    <row r="30" spans="1:14" ht="25.5">
      <c r="A30" s="3">
        <f t="shared" si="4"/>
        <v>8</v>
      </c>
      <c r="B30" s="4" t="s">
        <v>164</v>
      </c>
      <c r="C30" s="3" t="s">
        <v>10</v>
      </c>
      <c r="D30" s="2">
        <v>11</v>
      </c>
      <c r="E30" s="2">
        <v>5</v>
      </c>
      <c r="F30" s="2">
        <v>5</v>
      </c>
      <c r="G30" s="2">
        <v>5</v>
      </c>
      <c r="H30" s="2"/>
      <c r="I30" s="2"/>
      <c r="J30" s="2"/>
      <c r="K30" s="2"/>
      <c r="L30" s="3">
        <f t="shared" si="3"/>
        <v>26</v>
      </c>
      <c r="M30" s="3" t="s">
        <v>154</v>
      </c>
      <c r="N30" s="3" t="s">
        <v>156</v>
      </c>
    </row>
    <row r="31" spans="1:14" ht="25.5">
      <c r="A31" s="3">
        <f t="shared" si="4"/>
        <v>9</v>
      </c>
      <c r="B31" s="4" t="s">
        <v>165</v>
      </c>
      <c r="C31" s="3" t="s">
        <v>10</v>
      </c>
      <c r="D31" s="2"/>
      <c r="E31" s="2"/>
      <c r="F31" s="2"/>
      <c r="G31" s="2"/>
      <c r="H31" s="2"/>
      <c r="I31" s="2"/>
      <c r="J31" s="2"/>
      <c r="K31" s="2"/>
      <c r="L31" s="3">
        <f t="shared" si="3"/>
        <v>0</v>
      </c>
      <c r="M31" s="3" t="s">
        <v>154</v>
      </c>
      <c r="N31" s="3" t="s">
        <v>166</v>
      </c>
    </row>
    <row r="32" spans="1:14" ht="27.75" customHeight="1">
      <c r="A32" s="3">
        <f t="shared" si="4"/>
        <v>10</v>
      </c>
      <c r="B32" s="4" t="s">
        <v>167</v>
      </c>
      <c r="C32" s="3" t="s">
        <v>10</v>
      </c>
      <c r="D32" s="2">
        <v>39</v>
      </c>
      <c r="E32" s="2">
        <v>40</v>
      </c>
      <c r="F32" s="2">
        <v>40</v>
      </c>
      <c r="G32" s="2">
        <v>40</v>
      </c>
      <c r="H32" s="2"/>
      <c r="I32" s="2"/>
      <c r="J32" s="2"/>
      <c r="K32" s="2"/>
      <c r="L32" s="3">
        <f t="shared" si="3"/>
        <v>159</v>
      </c>
      <c r="M32" s="3" t="s">
        <v>154</v>
      </c>
      <c r="N32" s="3" t="s">
        <v>40</v>
      </c>
    </row>
    <row r="33" spans="1:14" ht="24" customHeight="1">
      <c r="A33" s="3">
        <f t="shared" si="4"/>
        <v>11</v>
      </c>
      <c r="B33" s="4" t="s">
        <v>168</v>
      </c>
      <c r="C33" s="3" t="s">
        <v>10</v>
      </c>
      <c r="D33" s="2" t="s">
        <v>11</v>
      </c>
      <c r="E33" s="2">
        <v>20</v>
      </c>
      <c r="F33" s="2">
        <v>20</v>
      </c>
      <c r="G33" s="2">
        <v>20</v>
      </c>
      <c r="H33" s="2"/>
      <c r="I33" s="2"/>
      <c r="J33" s="2"/>
      <c r="K33" s="2"/>
      <c r="L33" s="3">
        <f t="shared" si="3"/>
        <v>60</v>
      </c>
      <c r="M33" s="3" t="s">
        <v>154</v>
      </c>
      <c r="N33" s="3" t="s">
        <v>156</v>
      </c>
    </row>
    <row r="34" spans="1:14" ht="25.5">
      <c r="A34" s="3">
        <f t="shared" si="4"/>
        <v>12</v>
      </c>
      <c r="B34" s="4" t="s">
        <v>169</v>
      </c>
      <c r="C34" s="3" t="s">
        <v>10</v>
      </c>
      <c r="D34" s="2">
        <v>32</v>
      </c>
      <c r="E34" s="2">
        <v>16</v>
      </c>
      <c r="F34" s="2">
        <v>16</v>
      </c>
      <c r="G34" s="2">
        <v>16</v>
      </c>
      <c r="H34" s="2"/>
      <c r="I34" s="2"/>
      <c r="J34" s="2"/>
      <c r="K34" s="2"/>
      <c r="L34" s="3">
        <f t="shared" si="3"/>
        <v>80</v>
      </c>
      <c r="M34" s="3" t="s">
        <v>154</v>
      </c>
      <c r="N34" s="3" t="s">
        <v>156</v>
      </c>
    </row>
    <row r="35" spans="1:14" ht="25.5">
      <c r="A35" s="3">
        <f t="shared" si="4"/>
        <v>13</v>
      </c>
      <c r="B35" s="4" t="s">
        <v>170</v>
      </c>
      <c r="C35" s="3" t="s">
        <v>10</v>
      </c>
      <c r="D35" s="2">
        <v>8</v>
      </c>
      <c r="E35" s="2">
        <v>4</v>
      </c>
      <c r="F35" s="2">
        <v>4</v>
      </c>
      <c r="G35" s="2">
        <v>4</v>
      </c>
      <c r="H35" s="2"/>
      <c r="I35" s="2"/>
      <c r="J35" s="2"/>
      <c r="K35" s="2"/>
      <c r="L35" s="3">
        <f t="shared" si="3"/>
        <v>20</v>
      </c>
      <c r="M35" s="3" t="s">
        <v>154</v>
      </c>
      <c r="N35" s="3" t="s">
        <v>156</v>
      </c>
    </row>
    <row r="36" spans="1:14" ht="15" customHeight="1">
      <c r="A36" s="3">
        <f t="shared" si="4"/>
        <v>14</v>
      </c>
      <c r="B36" s="2" t="s">
        <v>171</v>
      </c>
      <c r="C36" s="2" t="s">
        <v>10</v>
      </c>
      <c r="D36" s="2">
        <v>56</v>
      </c>
      <c r="E36" s="2">
        <v>28</v>
      </c>
      <c r="F36" s="2">
        <v>28</v>
      </c>
      <c r="G36" s="2">
        <v>28</v>
      </c>
      <c r="H36" s="2"/>
      <c r="I36" s="2"/>
      <c r="J36" s="2"/>
      <c r="K36" s="2"/>
      <c r="L36" s="3">
        <f t="shared" si="3"/>
        <v>140</v>
      </c>
      <c r="M36" s="2" t="s">
        <v>154</v>
      </c>
      <c r="N36" s="2" t="s">
        <v>156</v>
      </c>
    </row>
    <row r="37" spans="1:14" ht="27.75" customHeight="1">
      <c r="A37" s="3">
        <f t="shared" si="4"/>
        <v>15</v>
      </c>
      <c r="B37" s="2" t="s">
        <v>172</v>
      </c>
      <c r="C37" s="2" t="s">
        <v>10</v>
      </c>
      <c r="D37" s="2">
        <v>60</v>
      </c>
      <c r="E37" s="2">
        <v>59</v>
      </c>
      <c r="F37" s="2">
        <v>60</v>
      </c>
      <c r="G37" s="2">
        <v>60</v>
      </c>
      <c r="H37" s="2"/>
      <c r="I37" s="2"/>
      <c r="J37" s="2"/>
      <c r="K37" s="2"/>
      <c r="L37" s="3">
        <f t="shared" si="3"/>
        <v>239</v>
      </c>
      <c r="M37" s="2" t="s">
        <v>154</v>
      </c>
      <c r="N37" s="2" t="s">
        <v>173</v>
      </c>
    </row>
    <row r="38" spans="1:14" ht="25.5">
      <c r="A38" s="3">
        <f t="shared" si="4"/>
        <v>16</v>
      </c>
      <c r="B38" s="4" t="s">
        <v>174</v>
      </c>
      <c r="C38" s="3" t="s">
        <v>10</v>
      </c>
      <c r="D38" s="2">
        <v>3</v>
      </c>
      <c r="E38" s="2">
        <v>1.5</v>
      </c>
      <c r="F38" s="2">
        <v>1.5</v>
      </c>
      <c r="G38" s="2">
        <v>1.5</v>
      </c>
      <c r="H38" s="2"/>
      <c r="I38" s="2"/>
      <c r="J38" s="2"/>
      <c r="K38" s="2"/>
      <c r="L38" s="3">
        <f t="shared" si="3"/>
        <v>7.5</v>
      </c>
      <c r="M38" s="3" t="s">
        <v>154</v>
      </c>
      <c r="N38" s="3" t="s">
        <v>173</v>
      </c>
    </row>
    <row r="39" spans="1:14" ht="15" customHeight="1">
      <c r="A39" s="3">
        <f t="shared" si="4"/>
        <v>17</v>
      </c>
      <c r="B39" s="2" t="s">
        <v>175</v>
      </c>
      <c r="C39" s="2" t="s">
        <v>10</v>
      </c>
      <c r="D39" s="2">
        <v>3</v>
      </c>
      <c r="E39" s="2"/>
      <c r="F39" s="2">
        <v>1.5</v>
      </c>
      <c r="G39" s="2">
        <v>1.5</v>
      </c>
      <c r="H39" s="2"/>
      <c r="I39" s="2"/>
      <c r="J39" s="2">
        <v>4</v>
      </c>
      <c r="K39" s="2"/>
      <c r="L39" s="3">
        <f t="shared" si="3"/>
        <v>10</v>
      </c>
      <c r="M39" s="2" t="s">
        <v>154</v>
      </c>
      <c r="N39" s="2" t="s">
        <v>173</v>
      </c>
    </row>
    <row r="40" spans="1:14" ht="25.5">
      <c r="A40" s="3">
        <f t="shared" si="4"/>
        <v>18</v>
      </c>
      <c r="B40" s="4" t="s">
        <v>176</v>
      </c>
      <c r="C40" s="3" t="s">
        <v>10</v>
      </c>
      <c r="D40" s="2">
        <v>19</v>
      </c>
      <c r="E40" s="2">
        <v>9</v>
      </c>
      <c r="F40" s="2">
        <v>9</v>
      </c>
      <c r="G40" s="2">
        <v>9</v>
      </c>
      <c r="H40" s="2"/>
      <c r="I40" s="2"/>
      <c r="J40" s="2"/>
      <c r="K40" s="2"/>
      <c r="L40" s="3">
        <f t="shared" si="3"/>
        <v>46</v>
      </c>
      <c r="M40" s="3" t="s">
        <v>154</v>
      </c>
      <c r="N40" s="3" t="s">
        <v>156</v>
      </c>
    </row>
    <row r="41" spans="1:14">
      <c r="A41" s="3">
        <f t="shared" si="4"/>
        <v>19</v>
      </c>
      <c r="B41" s="6" t="s">
        <v>221</v>
      </c>
      <c r="C41" s="7">
        <v>2013</v>
      </c>
      <c r="D41" s="8">
        <v>4</v>
      </c>
      <c r="E41" s="2"/>
      <c r="F41" s="2"/>
      <c r="G41" s="2"/>
      <c r="H41" s="2"/>
      <c r="I41" s="2"/>
      <c r="J41" s="2"/>
      <c r="K41" s="2"/>
      <c r="L41" s="3">
        <f t="shared" si="3"/>
        <v>4</v>
      </c>
      <c r="M41" s="3"/>
      <c r="N41" s="3"/>
    </row>
    <row r="42" spans="1:14" ht="25.5">
      <c r="A42" s="3">
        <f>A41+1</f>
        <v>20</v>
      </c>
      <c r="B42" s="4" t="s">
        <v>177</v>
      </c>
      <c r="C42" s="3" t="s">
        <v>10</v>
      </c>
      <c r="D42" s="2">
        <v>6</v>
      </c>
      <c r="E42" s="2">
        <v>3</v>
      </c>
      <c r="F42" s="2">
        <v>3</v>
      </c>
      <c r="G42" s="2">
        <v>3</v>
      </c>
      <c r="H42" s="2"/>
      <c r="I42" s="2"/>
      <c r="J42" s="2"/>
      <c r="K42" s="2"/>
      <c r="L42" s="3">
        <f t="shared" si="3"/>
        <v>15</v>
      </c>
      <c r="M42" s="3" t="s">
        <v>154</v>
      </c>
      <c r="N42" s="3" t="s">
        <v>156</v>
      </c>
    </row>
    <row r="43" spans="1:14" ht="25.5">
      <c r="A43" s="3">
        <f t="shared" si="4"/>
        <v>21</v>
      </c>
      <c r="B43" s="4" t="s">
        <v>178</v>
      </c>
      <c r="C43" s="3" t="s">
        <v>10</v>
      </c>
      <c r="D43" s="2">
        <v>2</v>
      </c>
      <c r="E43" s="2">
        <v>2</v>
      </c>
      <c r="F43" s="2">
        <v>2</v>
      </c>
      <c r="G43" s="2">
        <v>2</v>
      </c>
      <c r="H43" s="2"/>
      <c r="I43" s="2"/>
      <c r="J43" s="2"/>
      <c r="K43" s="2"/>
      <c r="L43" s="3">
        <f t="shared" si="3"/>
        <v>8</v>
      </c>
      <c r="M43" s="3" t="s">
        <v>154</v>
      </c>
      <c r="N43" s="3" t="s">
        <v>173</v>
      </c>
    </row>
    <row r="44" spans="1:14" ht="15" customHeight="1">
      <c r="A44" s="3">
        <f t="shared" si="4"/>
        <v>22</v>
      </c>
      <c r="B44" s="2" t="s">
        <v>179</v>
      </c>
      <c r="C44" s="2" t="s">
        <v>10</v>
      </c>
      <c r="D44" s="2">
        <v>8</v>
      </c>
      <c r="E44" s="2">
        <v>3</v>
      </c>
      <c r="F44" s="2">
        <v>3</v>
      </c>
      <c r="G44" s="2">
        <v>3</v>
      </c>
      <c r="H44" s="2"/>
      <c r="I44" s="2"/>
      <c r="J44" s="2">
        <v>20</v>
      </c>
      <c r="K44" s="2"/>
      <c r="L44" s="3">
        <f t="shared" si="3"/>
        <v>37</v>
      </c>
      <c r="M44" s="2" t="s">
        <v>154</v>
      </c>
      <c r="N44" s="2" t="s">
        <v>40</v>
      </c>
    </row>
    <row r="45" spans="1:14" ht="15" customHeight="1">
      <c r="A45" s="3">
        <f t="shared" si="4"/>
        <v>23</v>
      </c>
      <c r="B45" s="2" t="s">
        <v>180</v>
      </c>
      <c r="C45" s="2" t="s">
        <v>10</v>
      </c>
      <c r="D45" s="2">
        <v>21</v>
      </c>
      <c r="E45" s="2">
        <v>30</v>
      </c>
      <c r="F45" s="2">
        <v>30</v>
      </c>
      <c r="G45" s="2">
        <v>30</v>
      </c>
      <c r="H45" s="2"/>
      <c r="I45" s="2"/>
      <c r="J45" s="2"/>
      <c r="K45" s="2"/>
      <c r="L45" s="3">
        <f t="shared" si="3"/>
        <v>111</v>
      </c>
      <c r="M45" s="2" t="s">
        <v>154</v>
      </c>
      <c r="N45" s="2" t="s">
        <v>156</v>
      </c>
    </row>
    <row r="46" spans="1:14" ht="25.5">
      <c r="A46" s="3">
        <f t="shared" si="4"/>
        <v>24</v>
      </c>
      <c r="B46" s="4" t="s">
        <v>176</v>
      </c>
      <c r="C46" s="3" t="s">
        <v>10</v>
      </c>
      <c r="D46" s="2">
        <v>6</v>
      </c>
      <c r="E46" s="2">
        <v>0</v>
      </c>
      <c r="F46" s="2">
        <v>3</v>
      </c>
      <c r="G46" s="2">
        <v>3</v>
      </c>
      <c r="H46" s="2"/>
      <c r="I46" s="2"/>
      <c r="J46" s="2"/>
      <c r="K46" s="2"/>
      <c r="L46" s="3">
        <f t="shared" si="3"/>
        <v>12</v>
      </c>
      <c r="M46" s="3" t="s">
        <v>154</v>
      </c>
      <c r="N46" s="3" t="s">
        <v>156</v>
      </c>
    </row>
    <row r="47" spans="1:14" ht="21.75" customHeight="1">
      <c r="A47" s="3">
        <f t="shared" si="4"/>
        <v>25</v>
      </c>
      <c r="B47" s="2" t="s">
        <v>181</v>
      </c>
      <c r="C47" s="2" t="s">
        <v>10</v>
      </c>
      <c r="D47" s="2">
        <v>6</v>
      </c>
      <c r="E47" s="2">
        <v>3</v>
      </c>
      <c r="F47" s="2">
        <v>3</v>
      </c>
      <c r="G47" s="2">
        <v>3</v>
      </c>
      <c r="H47" s="2"/>
      <c r="I47" s="2"/>
      <c r="J47" s="2">
        <v>4</v>
      </c>
      <c r="K47" s="2"/>
      <c r="L47" s="3">
        <f t="shared" si="3"/>
        <v>19</v>
      </c>
      <c r="M47" s="2" t="s">
        <v>154</v>
      </c>
      <c r="N47" s="2" t="s">
        <v>173</v>
      </c>
    </row>
    <row r="48" spans="1:14" ht="25.5">
      <c r="A48" s="3">
        <f t="shared" si="4"/>
        <v>26</v>
      </c>
      <c r="B48" s="4" t="s">
        <v>176</v>
      </c>
      <c r="C48" s="3" t="s">
        <v>10</v>
      </c>
      <c r="D48" s="2">
        <v>10</v>
      </c>
      <c r="E48" s="2">
        <v>5</v>
      </c>
      <c r="F48" s="2">
        <v>5</v>
      </c>
      <c r="G48" s="2">
        <v>5</v>
      </c>
      <c r="H48" s="2"/>
      <c r="I48" s="2"/>
      <c r="J48" s="2"/>
      <c r="K48" s="2"/>
      <c r="L48" s="3">
        <f t="shared" si="3"/>
        <v>25</v>
      </c>
      <c r="M48" s="3" t="s">
        <v>182</v>
      </c>
      <c r="N48" s="3" t="s">
        <v>156</v>
      </c>
    </row>
    <row r="49" spans="1:14" ht="15" customHeight="1">
      <c r="A49" s="3">
        <f t="shared" si="4"/>
        <v>27</v>
      </c>
      <c r="B49" s="2" t="s">
        <v>183</v>
      </c>
      <c r="C49" s="2" t="s">
        <v>10</v>
      </c>
      <c r="D49" s="2">
        <v>12</v>
      </c>
      <c r="E49" s="2">
        <v>6</v>
      </c>
      <c r="F49" s="2">
        <v>6</v>
      </c>
      <c r="G49" s="2">
        <v>6</v>
      </c>
      <c r="H49" s="2"/>
      <c r="I49" s="2"/>
      <c r="J49" s="2">
        <v>20</v>
      </c>
      <c r="K49" s="2"/>
      <c r="L49" s="3">
        <f t="shared" si="3"/>
        <v>50</v>
      </c>
      <c r="M49" s="2" t="s">
        <v>154</v>
      </c>
      <c r="N49" s="2" t="s">
        <v>173</v>
      </c>
    </row>
    <row r="50" spans="1:14" ht="30" customHeight="1">
      <c r="A50" s="3">
        <f t="shared" si="4"/>
        <v>28</v>
      </c>
      <c r="B50" s="2" t="s">
        <v>184</v>
      </c>
      <c r="C50" s="2" t="s">
        <v>10</v>
      </c>
      <c r="D50" s="2">
        <v>3</v>
      </c>
      <c r="E50" s="2">
        <v>1.5</v>
      </c>
      <c r="F50" s="2">
        <v>1.5</v>
      </c>
      <c r="G50" s="2">
        <v>1.5</v>
      </c>
      <c r="H50" s="2"/>
      <c r="I50" s="2"/>
      <c r="J50" s="2">
        <v>25</v>
      </c>
      <c r="K50" s="2"/>
      <c r="L50" s="3">
        <f t="shared" si="3"/>
        <v>32.5</v>
      </c>
      <c r="M50" s="2" t="s">
        <v>154</v>
      </c>
      <c r="N50" s="2" t="s">
        <v>173</v>
      </c>
    </row>
    <row r="51" spans="1:14" ht="25.5">
      <c r="A51" s="3">
        <f t="shared" si="4"/>
        <v>29</v>
      </c>
      <c r="B51" s="4" t="s">
        <v>185</v>
      </c>
      <c r="C51" s="3" t="s">
        <v>10</v>
      </c>
      <c r="D51" s="2">
        <v>5</v>
      </c>
      <c r="E51" s="2">
        <v>5</v>
      </c>
      <c r="F51" s="2">
        <v>5</v>
      </c>
      <c r="G51" s="2">
        <v>5</v>
      </c>
      <c r="H51" s="2"/>
      <c r="I51" s="2"/>
      <c r="J51" s="2"/>
      <c r="K51" s="2"/>
      <c r="L51" s="3">
        <f t="shared" si="3"/>
        <v>20</v>
      </c>
      <c r="M51" s="3" t="s">
        <v>154</v>
      </c>
      <c r="N51" s="3" t="s">
        <v>40</v>
      </c>
    </row>
    <row r="52" spans="1:14" ht="25.5">
      <c r="A52" s="3">
        <f t="shared" si="4"/>
        <v>30</v>
      </c>
      <c r="B52" s="4" t="s">
        <v>176</v>
      </c>
      <c r="C52" s="3" t="s">
        <v>10</v>
      </c>
      <c r="D52" s="2">
        <v>21</v>
      </c>
      <c r="E52" s="2">
        <v>10.5</v>
      </c>
      <c r="F52" s="2">
        <v>10.5</v>
      </c>
      <c r="G52" s="2">
        <v>10.5</v>
      </c>
      <c r="H52" s="2"/>
      <c r="I52" s="2"/>
      <c r="J52" s="2"/>
      <c r="K52" s="2"/>
      <c r="L52" s="3">
        <f t="shared" si="3"/>
        <v>52.5</v>
      </c>
      <c r="M52" s="3" t="s">
        <v>154</v>
      </c>
      <c r="N52" s="3" t="s">
        <v>156</v>
      </c>
    </row>
    <row r="53" spans="1:14" ht="25.5">
      <c r="A53" s="3">
        <f t="shared" si="4"/>
        <v>31</v>
      </c>
      <c r="B53" s="4" t="s">
        <v>176</v>
      </c>
      <c r="C53" s="3" t="s">
        <v>10</v>
      </c>
      <c r="D53" s="2">
        <v>9</v>
      </c>
      <c r="E53" s="2">
        <v>4.5</v>
      </c>
      <c r="F53" s="2">
        <v>4.5</v>
      </c>
      <c r="G53" s="2">
        <v>4.5</v>
      </c>
      <c r="H53" s="2"/>
      <c r="I53" s="2"/>
      <c r="J53" s="2"/>
      <c r="K53" s="2"/>
      <c r="L53" s="3">
        <f t="shared" si="3"/>
        <v>22.5</v>
      </c>
      <c r="M53" s="3" t="s">
        <v>154</v>
      </c>
      <c r="N53" s="3" t="s">
        <v>156</v>
      </c>
    </row>
    <row r="54" spans="1:14" ht="15" customHeight="1">
      <c r="A54" s="3">
        <f t="shared" si="4"/>
        <v>32</v>
      </c>
      <c r="B54" s="2" t="s">
        <v>186</v>
      </c>
      <c r="C54" s="2" t="s">
        <v>10</v>
      </c>
      <c r="D54" s="2">
        <v>3</v>
      </c>
      <c r="E54" s="2">
        <v>1.5</v>
      </c>
      <c r="F54" s="2">
        <v>1.5</v>
      </c>
      <c r="G54" s="2">
        <v>1.5</v>
      </c>
      <c r="H54" s="2"/>
      <c r="I54" s="2"/>
      <c r="J54" s="2">
        <v>5</v>
      </c>
      <c r="K54" s="2"/>
      <c r="L54" s="3">
        <f t="shared" si="3"/>
        <v>12.5</v>
      </c>
      <c r="M54" s="2" t="s">
        <v>154</v>
      </c>
      <c r="N54" s="2" t="s">
        <v>173</v>
      </c>
    </row>
    <row r="55" spans="1:14" ht="25.5">
      <c r="A55" s="3">
        <f t="shared" si="4"/>
        <v>33</v>
      </c>
      <c r="B55" s="4" t="s">
        <v>187</v>
      </c>
      <c r="C55" s="3" t="s">
        <v>10</v>
      </c>
      <c r="D55" s="2">
        <v>5</v>
      </c>
      <c r="E55" s="2">
        <v>2.5</v>
      </c>
      <c r="F55" s="2">
        <v>2.5</v>
      </c>
      <c r="G55" s="2">
        <v>2.5</v>
      </c>
      <c r="H55" s="2"/>
      <c r="I55" s="2"/>
      <c r="J55" s="2"/>
      <c r="K55" s="2"/>
      <c r="L55" s="3">
        <f t="shared" si="3"/>
        <v>12.5</v>
      </c>
      <c r="M55" s="3" t="s">
        <v>154</v>
      </c>
      <c r="N55" s="3" t="s">
        <v>156</v>
      </c>
    </row>
    <row r="56" spans="1:14" ht="25.5">
      <c r="A56" s="3">
        <f t="shared" si="4"/>
        <v>34</v>
      </c>
      <c r="B56" s="4" t="s">
        <v>214</v>
      </c>
      <c r="C56" s="3" t="s">
        <v>10</v>
      </c>
      <c r="D56" s="2">
        <v>4</v>
      </c>
      <c r="E56" s="2">
        <v>2</v>
      </c>
      <c r="F56" s="2">
        <v>2</v>
      </c>
      <c r="G56" s="2">
        <v>2</v>
      </c>
      <c r="H56" s="2"/>
      <c r="I56" s="2"/>
      <c r="J56" s="2"/>
      <c r="K56" s="2"/>
      <c r="L56" s="3">
        <f t="shared" si="3"/>
        <v>10</v>
      </c>
      <c r="M56" s="3" t="s">
        <v>154</v>
      </c>
      <c r="N56" s="3" t="s">
        <v>173</v>
      </c>
    </row>
    <row r="57" spans="1:14" ht="25.5">
      <c r="A57" s="3">
        <f t="shared" si="4"/>
        <v>35</v>
      </c>
      <c r="B57" s="4" t="s">
        <v>188</v>
      </c>
      <c r="C57" s="3" t="s">
        <v>10</v>
      </c>
      <c r="D57" s="2">
        <v>3</v>
      </c>
      <c r="E57" s="2">
        <v>1.5</v>
      </c>
      <c r="F57" s="2">
        <v>1.5</v>
      </c>
      <c r="G57" s="2">
        <v>1.5</v>
      </c>
      <c r="H57" s="2"/>
      <c r="I57" s="2"/>
      <c r="J57" s="2"/>
      <c r="K57" s="2"/>
      <c r="L57" s="3">
        <f t="shared" si="3"/>
        <v>7.5</v>
      </c>
      <c r="M57" s="3" t="s">
        <v>154</v>
      </c>
      <c r="N57" s="3" t="s">
        <v>173</v>
      </c>
    </row>
    <row r="58" spans="1:14" ht="25.5">
      <c r="A58" s="3">
        <f t="shared" si="4"/>
        <v>36</v>
      </c>
      <c r="B58" s="4" t="s">
        <v>189</v>
      </c>
      <c r="C58" s="3" t="s">
        <v>10</v>
      </c>
      <c r="D58" s="2">
        <v>6</v>
      </c>
      <c r="E58" s="2">
        <v>3</v>
      </c>
      <c r="F58" s="2">
        <v>3</v>
      </c>
      <c r="G58" s="2">
        <v>3</v>
      </c>
      <c r="H58" s="2"/>
      <c r="I58" s="2"/>
      <c r="J58" s="2"/>
      <c r="K58" s="2"/>
      <c r="L58" s="3">
        <f t="shared" si="3"/>
        <v>15</v>
      </c>
      <c r="M58" s="3" t="s">
        <v>154</v>
      </c>
      <c r="N58" s="3" t="s">
        <v>156</v>
      </c>
    </row>
    <row r="59" spans="1:14" ht="15" customHeight="1">
      <c r="A59" s="3">
        <f t="shared" si="4"/>
        <v>37</v>
      </c>
      <c r="B59" s="2" t="s">
        <v>190</v>
      </c>
      <c r="C59" s="2" t="s">
        <v>10</v>
      </c>
      <c r="D59" s="2"/>
      <c r="E59" s="2"/>
      <c r="F59" s="2">
        <v>2</v>
      </c>
      <c r="G59" s="2">
        <v>2</v>
      </c>
      <c r="H59" s="2"/>
      <c r="I59" s="2"/>
      <c r="J59" s="2">
        <v>5</v>
      </c>
      <c r="K59" s="2"/>
      <c r="L59" s="3">
        <f t="shared" si="3"/>
        <v>9</v>
      </c>
      <c r="M59" s="2" t="s">
        <v>154</v>
      </c>
      <c r="N59" s="2" t="s">
        <v>173</v>
      </c>
    </row>
    <row r="60" spans="1:14" ht="15" customHeight="1">
      <c r="A60" s="3">
        <f t="shared" si="4"/>
        <v>38</v>
      </c>
      <c r="B60" s="4" t="s">
        <v>219</v>
      </c>
      <c r="C60" s="2" t="s">
        <v>10</v>
      </c>
      <c r="D60" s="2"/>
      <c r="E60" s="2"/>
      <c r="F60" s="2"/>
      <c r="G60" s="2"/>
      <c r="H60" s="2"/>
      <c r="I60" s="2"/>
      <c r="J60" s="2">
        <v>6</v>
      </c>
      <c r="K60" s="2"/>
      <c r="L60" s="3">
        <f t="shared" si="3"/>
        <v>6</v>
      </c>
      <c r="M60" s="2" t="s">
        <v>154</v>
      </c>
      <c r="N60" s="2" t="s">
        <v>173</v>
      </c>
    </row>
    <row r="61" spans="1:14" ht="38.25">
      <c r="A61" s="3">
        <f t="shared" si="4"/>
        <v>39</v>
      </c>
      <c r="B61" s="4" t="s">
        <v>191</v>
      </c>
      <c r="C61" s="3" t="s">
        <v>10</v>
      </c>
      <c r="D61" s="2"/>
      <c r="E61" s="2"/>
      <c r="F61" s="2">
        <v>45</v>
      </c>
      <c r="G61" s="2">
        <v>45</v>
      </c>
      <c r="H61" s="2"/>
      <c r="I61" s="2"/>
      <c r="J61" s="2"/>
      <c r="K61" s="2"/>
      <c r="L61" s="3">
        <f t="shared" si="3"/>
        <v>90</v>
      </c>
      <c r="M61" s="3" t="s">
        <v>154</v>
      </c>
      <c r="N61" s="3" t="s">
        <v>192</v>
      </c>
    </row>
    <row r="62" spans="1:14" ht="38.25">
      <c r="A62" s="3">
        <f t="shared" si="4"/>
        <v>40</v>
      </c>
      <c r="B62" s="4" t="s">
        <v>193</v>
      </c>
      <c r="C62" s="3" t="s">
        <v>10</v>
      </c>
      <c r="D62" s="2"/>
      <c r="E62" s="2"/>
      <c r="F62" s="2">
        <v>90</v>
      </c>
      <c r="G62" s="2">
        <v>90</v>
      </c>
      <c r="H62" s="2"/>
      <c r="I62" s="2"/>
      <c r="J62" s="2"/>
      <c r="K62" s="2"/>
      <c r="L62" s="3">
        <f t="shared" si="3"/>
        <v>180</v>
      </c>
      <c r="M62" s="3" t="s">
        <v>154</v>
      </c>
      <c r="N62" s="3" t="s">
        <v>194</v>
      </c>
    </row>
    <row r="63" spans="1:14" ht="15" customHeight="1">
      <c r="A63" s="3">
        <f t="shared" si="4"/>
        <v>41</v>
      </c>
      <c r="B63" s="2" t="s">
        <v>195</v>
      </c>
      <c r="C63" s="2" t="s">
        <v>10</v>
      </c>
      <c r="D63" s="2"/>
      <c r="E63" s="2"/>
      <c r="F63" s="2">
        <v>10</v>
      </c>
      <c r="G63" s="2">
        <v>10</v>
      </c>
      <c r="H63" s="2"/>
      <c r="I63" s="2"/>
      <c r="J63" s="2">
        <v>20</v>
      </c>
      <c r="K63" s="2"/>
      <c r="L63" s="3">
        <f t="shared" si="3"/>
        <v>40</v>
      </c>
      <c r="M63" s="2" t="s">
        <v>154</v>
      </c>
      <c r="N63" s="2" t="s">
        <v>173</v>
      </c>
    </row>
    <row r="64" spans="1:14" ht="25.5">
      <c r="A64" s="3">
        <f t="shared" si="4"/>
        <v>42</v>
      </c>
      <c r="B64" s="4" t="s">
        <v>196</v>
      </c>
      <c r="C64" s="3" t="s">
        <v>10</v>
      </c>
      <c r="D64" s="2"/>
      <c r="E64" s="2"/>
      <c r="F64" s="2">
        <v>3.5</v>
      </c>
      <c r="G64" s="2">
        <v>3.5</v>
      </c>
      <c r="H64" s="2"/>
      <c r="I64" s="2"/>
      <c r="J64" s="2">
        <v>6</v>
      </c>
      <c r="K64" s="2"/>
      <c r="L64" s="3">
        <f t="shared" si="3"/>
        <v>13</v>
      </c>
      <c r="M64" s="3" t="s">
        <v>154</v>
      </c>
      <c r="N64" s="3" t="s">
        <v>173</v>
      </c>
    </row>
    <row r="65" spans="1:14" ht="15" customHeight="1">
      <c r="A65" s="3">
        <f t="shared" si="4"/>
        <v>43</v>
      </c>
      <c r="B65" s="2" t="s">
        <v>197</v>
      </c>
      <c r="C65" s="2" t="s">
        <v>10</v>
      </c>
      <c r="D65" s="2"/>
      <c r="E65" s="2"/>
      <c r="F65" s="2">
        <v>5</v>
      </c>
      <c r="G65" s="2">
        <v>5</v>
      </c>
      <c r="H65" s="2"/>
      <c r="I65" s="2"/>
      <c r="J65" s="2">
        <v>20</v>
      </c>
      <c r="K65" s="2"/>
      <c r="L65" s="3">
        <f t="shared" si="3"/>
        <v>30</v>
      </c>
      <c r="M65" s="2" t="s">
        <v>154</v>
      </c>
      <c r="N65" s="2" t="s">
        <v>194</v>
      </c>
    </row>
    <row r="66" spans="1:14" ht="15" customHeight="1">
      <c r="A66" s="3">
        <f t="shared" si="4"/>
        <v>44</v>
      </c>
      <c r="B66" s="2" t="s">
        <v>198</v>
      </c>
      <c r="C66" s="2" t="s">
        <v>10</v>
      </c>
      <c r="D66" s="2"/>
      <c r="E66" s="2"/>
      <c r="F66" s="2">
        <v>5</v>
      </c>
      <c r="G66" s="2">
        <v>5</v>
      </c>
      <c r="H66" s="2"/>
      <c r="I66" s="2"/>
      <c r="J66" s="2">
        <v>5</v>
      </c>
      <c r="K66" s="2"/>
      <c r="L66" s="3">
        <f t="shared" si="3"/>
        <v>15</v>
      </c>
      <c r="M66" s="2" t="s">
        <v>154</v>
      </c>
      <c r="N66" s="2" t="s">
        <v>199</v>
      </c>
    </row>
    <row r="67" spans="1:14" ht="38.25">
      <c r="A67" s="3">
        <f t="shared" si="4"/>
        <v>45</v>
      </c>
      <c r="B67" s="4" t="s">
        <v>200</v>
      </c>
      <c r="C67" s="3" t="s">
        <v>10</v>
      </c>
      <c r="D67" s="2"/>
      <c r="E67" s="2"/>
      <c r="F67" s="2">
        <v>20</v>
      </c>
      <c r="G67" s="2">
        <v>20</v>
      </c>
      <c r="H67" s="2"/>
      <c r="I67" s="2"/>
      <c r="J67" s="2"/>
      <c r="K67" s="2"/>
      <c r="L67" s="3">
        <f t="shared" si="3"/>
        <v>40</v>
      </c>
      <c r="M67" s="3" t="s">
        <v>154</v>
      </c>
      <c r="N67" s="3" t="s">
        <v>194</v>
      </c>
    </row>
    <row r="68" spans="1:14" ht="34.5" customHeight="1">
      <c r="A68" s="3">
        <f t="shared" si="4"/>
        <v>46</v>
      </c>
      <c r="B68" s="2" t="s">
        <v>201</v>
      </c>
      <c r="C68" s="2" t="s">
        <v>10</v>
      </c>
      <c r="D68" s="2"/>
      <c r="E68" s="2"/>
      <c r="F68" s="2">
        <v>20</v>
      </c>
      <c r="G68" s="2">
        <v>25</v>
      </c>
      <c r="H68" s="2"/>
      <c r="I68" s="2"/>
      <c r="J68" s="2">
        <v>10</v>
      </c>
      <c r="K68" s="2"/>
      <c r="L68" s="3">
        <f t="shared" si="3"/>
        <v>55</v>
      </c>
      <c r="M68" s="2" t="s">
        <v>154</v>
      </c>
      <c r="N68" s="2" t="s">
        <v>202</v>
      </c>
    </row>
    <row r="69" spans="1:14" ht="25.5">
      <c r="A69" s="3">
        <f t="shared" si="4"/>
        <v>47</v>
      </c>
      <c r="B69" s="4" t="s">
        <v>203</v>
      </c>
      <c r="C69" s="3" t="s">
        <v>10</v>
      </c>
      <c r="D69" s="2"/>
      <c r="E69" s="2">
        <v>7.5</v>
      </c>
      <c r="F69" s="2">
        <v>7.5</v>
      </c>
      <c r="G69" s="2">
        <v>7.5</v>
      </c>
      <c r="H69" s="2"/>
      <c r="I69" s="2"/>
      <c r="J69" s="2"/>
      <c r="K69" s="2"/>
      <c r="L69" s="3">
        <f t="shared" si="3"/>
        <v>22.5</v>
      </c>
      <c r="M69" s="3" t="s">
        <v>154</v>
      </c>
      <c r="N69" s="3" t="s">
        <v>22</v>
      </c>
    </row>
    <row r="70" spans="1:14" ht="15" customHeight="1">
      <c r="A70" s="3">
        <f t="shared" si="4"/>
        <v>48</v>
      </c>
      <c r="B70" s="4" t="s">
        <v>204</v>
      </c>
      <c r="C70" s="2" t="s">
        <v>10</v>
      </c>
      <c r="D70" s="2"/>
      <c r="E70" s="2"/>
      <c r="F70" s="2"/>
      <c r="G70" s="2"/>
      <c r="H70" s="2"/>
      <c r="I70" s="2"/>
      <c r="J70" s="2">
        <v>10</v>
      </c>
      <c r="K70" s="2"/>
      <c r="L70" s="3">
        <f t="shared" si="3"/>
        <v>10</v>
      </c>
      <c r="M70" s="2" t="s">
        <v>154</v>
      </c>
      <c r="N70" s="2" t="s">
        <v>22</v>
      </c>
    </row>
    <row r="71" spans="1:14" ht="25.5">
      <c r="A71" s="3">
        <f t="shared" si="4"/>
        <v>49</v>
      </c>
      <c r="B71" s="4" t="s">
        <v>205</v>
      </c>
      <c r="C71" s="3" t="s">
        <v>10</v>
      </c>
      <c r="D71" s="2"/>
      <c r="E71" s="2"/>
      <c r="F71" s="2"/>
      <c r="G71" s="2"/>
      <c r="H71" s="2"/>
      <c r="I71" s="2"/>
      <c r="J71" s="2"/>
      <c r="K71" s="2"/>
      <c r="L71" s="3">
        <f t="shared" si="3"/>
        <v>0</v>
      </c>
      <c r="M71" s="3" t="s">
        <v>154</v>
      </c>
      <c r="N71" s="3" t="s">
        <v>22</v>
      </c>
    </row>
    <row r="72" spans="1:14" ht="25.5">
      <c r="A72" s="3">
        <f t="shared" si="4"/>
        <v>50</v>
      </c>
      <c r="B72" s="4" t="s">
        <v>215</v>
      </c>
      <c r="C72" s="3" t="s">
        <v>10</v>
      </c>
      <c r="D72" s="2"/>
      <c r="E72" s="2"/>
      <c r="F72" s="2"/>
      <c r="G72" s="2"/>
      <c r="H72" s="2"/>
      <c r="I72" s="2"/>
      <c r="J72" s="2"/>
      <c r="K72" s="2"/>
      <c r="L72" s="3">
        <f t="shared" si="3"/>
        <v>0</v>
      </c>
      <c r="M72" s="3" t="s">
        <v>154</v>
      </c>
      <c r="N72" s="3" t="s">
        <v>22</v>
      </c>
    </row>
    <row r="73" spans="1:14" ht="25.5">
      <c r="A73" s="3">
        <f t="shared" si="4"/>
        <v>51</v>
      </c>
      <c r="B73" s="4" t="s">
        <v>212</v>
      </c>
      <c r="C73" s="3" t="s">
        <v>10</v>
      </c>
      <c r="D73" s="2"/>
      <c r="E73" s="2"/>
      <c r="F73" s="2"/>
      <c r="G73" s="2"/>
      <c r="H73" s="2"/>
      <c r="I73" s="2"/>
      <c r="J73" s="2"/>
      <c r="K73" s="2"/>
      <c r="L73" s="3">
        <f t="shared" si="3"/>
        <v>0</v>
      </c>
      <c r="M73" s="3" t="s">
        <v>154</v>
      </c>
      <c r="N73" s="3" t="s">
        <v>22</v>
      </c>
    </row>
    <row r="74" spans="1:14" ht="25.5">
      <c r="A74" s="3">
        <f t="shared" si="4"/>
        <v>52</v>
      </c>
      <c r="B74" s="4" t="s">
        <v>216</v>
      </c>
      <c r="C74" s="3" t="s">
        <v>10</v>
      </c>
      <c r="D74" s="2"/>
      <c r="E74" s="2"/>
      <c r="F74" s="2"/>
      <c r="G74" s="2"/>
      <c r="H74" s="2"/>
      <c r="I74" s="2"/>
      <c r="J74" s="2"/>
      <c r="K74" s="2"/>
      <c r="L74" s="3">
        <f t="shared" si="3"/>
        <v>0</v>
      </c>
      <c r="M74" s="3" t="s">
        <v>154</v>
      </c>
      <c r="N74" s="3" t="s">
        <v>22</v>
      </c>
    </row>
    <row r="75" spans="1:14" ht="25.5">
      <c r="A75" s="3">
        <f t="shared" si="4"/>
        <v>53</v>
      </c>
      <c r="B75" s="4" t="s">
        <v>217</v>
      </c>
      <c r="C75" s="3" t="s">
        <v>10</v>
      </c>
      <c r="D75" s="2"/>
      <c r="E75" s="2"/>
      <c r="F75" s="2"/>
      <c r="G75" s="2"/>
      <c r="H75" s="2"/>
      <c r="I75" s="2"/>
      <c r="J75" s="2"/>
      <c r="K75" s="2"/>
      <c r="L75" s="3">
        <f t="shared" si="3"/>
        <v>0</v>
      </c>
      <c r="M75" s="3" t="s">
        <v>154</v>
      </c>
      <c r="N75" s="3" t="s">
        <v>22</v>
      </c>
    </row>
    <row r="76" spans="1:14" ht="25.5">
      <c r="A76" s="3">
        <f t="shared" si="4"/>
        <v>54</v>
      </c>
      <c r="B76" s="4" t="s">
        <v>218</v>
      </c>
      <c r="C76" s="3" t="s">
        <v>10</v>
      </c>
      <c r="D76" s="2"/>
      <c r="E76" s="2"/>
      <c r="F76" s="2"/>
      <c r="G76" s="2"/>
      <c r="H76" s="2"/>
      <c r="I76" s="2"/>
      <c r="J76" s="2"/>
      <c r="K76" s="2"/>
      <c r="L76" s="3">
        <f t="shared" si="3"/>
        <v>0</v>
      </c>
      <c r="M76" s="3" t="s">
        <v>154</v>
      </c>
      <c r="N76" s="3" t="s">
        <v>22</v>
      </c>
    </row>
    <row r="77" spans="1:14" ht="25.5">
      <c r="A77" s="3">
        <f t="shared" si="4"/>
        <v>55</v>
      </c>
      <c r="B77" s="4" t="s">
        <v>136</v>
      </c>
      <c r="C77" s="3" t="s">
        <v>10</v>
      </c>
      <c r="D77" s="2"/>
      <c r="E77" s="2"/>
      <c r="F77" s="2"/>
      <c r="G77" s="2"/>
      <c r="H77" s="2"/>
      <c r="I77" s="2"/>
      <c r="J77" s="2"/>
      <c r="K77" s="2"/>
      <c r="L77" s="3">
        <f t="shared" si="3"/>
        <v>0</v>
      </c>
      <c r="M77" s="3" t="s">
        <v>154</v>
      </c>
      <c r="N77" s="3" t="s">
        <v>22</v>
      </c>
    </row>
    <row r="78" spans="1:14">
      <c r="A78" s="3">
        <f t="shared" si="4"/>
        <v>56</v>
      </c>
      <c r="B78" s="4" t="s">
        <v>213</v>
      </c>
      <c r="C78" s="3" t="s">
        <v>222</v>
      </c>
      <c r="D78" s="2"/>
      <c r="E78" s="2">
        <v>7</v>
      </c>
      <c r="F78" s="2">
        <v>7</v>
      </c>
      <c r="G78" s="2">
        <v>7</v>
      </c>
      <c r="H78" s="2"/>
      <c r="I78" s="2"/>
      <c r="J78" s="2"/>
      <c r="K78" s="2"/>
      <c r="L78" s="3">
        <f t="shared" si="3"/>
        <v>21</v>
      </c>
      <c r="M78" s="3"/>
      <c r="N78" s="3"/>
    </row>
    <row r="79" spans="1:14">
      <c r="A79" s="20"/>
      <c r="B79" s="39" t="s">
        <v>18</v>
      </c>
      <c r="C79" s="20"/>
      <c r="D79" s="55">
        <v>400</v>
      </c>
      <c r="E79" s="55">
        <v>300</v>
      </c>
      <c r="F79" s="55">
        <v>506</v>
      </c>
      <c r="G79" s="55">
        <v>511</v>
      </c>
      <c r="H79" s="56"/>
      <c r="I79" s="56"/>
      <c r="J79" s="53">
        <v>160</v>
      </c>
      <c r="K79" s="55"/>
      <c r="L79" s="35">
        <f>SUM(L23:L78)</f>
        <v>1877</v>
      </c>
      <c r="M79" s="20"/>
      <c r="N79" s="20"/>
    </row>
    <row r="80" spans="1:14">
      <c r="A80" s="20"/>
      <c r="B80" s="39"/>
      <c r="C80" s="20"/>
      <c r="D80" s="55"/>
      <c r="E80" s="55"/>
      <c r="F80" s="55"/>
      <c r="G80" s="55"/>
      <c r="H80" s="56"/>
      <c r="I80" s="56"/>
      <c r="J80" s="54"/>
      <c r="K80" s="55"/>
      <c r="L80" s="35"/>
      <c r="M80" s="20"/>
      <c r="N80" s="20"/>
    </row>
    <row r="81" spans="1:14">
      <c r="A81" s="11"/>
      <c r="B81" s="16" t="s">
        <v>224</v>
      </c>
      <c r="C81" s="11"/>
      <c r="D81" s="15">
        <f>D17+D79</f>
        <v>4097.3</v>
      </c>
      <c r="E81" s="15">
        <f>E17+E79</f>
        <v>7874.7</v>
      </c>
      <c r="F81" s="15">
        <f>F17+F79</f>
        <v>7920</v>
      </c>
      <c r="G81" s="15">
        <f>G17+G79</f>
        <v>7925</v>
      </c>
      <c r="H81" s="15">
        <f t="shared" ref="H81:L81" si="5">H17+H79</f>
        <v>0</v>
      </c>
      <c r="I81" s="15">
        <f t="shared" si="5"/>
        <v>0</v>
      </c>
      <c r="J81" s="15">
        <f>J17+J79</f>
        <v>910</v>
      </c>
      <c r="K81" s="15">
        <f t="shared" si="5"/>
        <v>0</v>
      </c>
      <c r="L81" s="15">
        <f t="shared" si="5"/>
        <v>28727</v>
      </c>
      <c r="M81" s="11"/>
      <c r="N81" s="11"/>
    </row>
    <row r="82" spans="1:14">
      <c r="B82" s="18"/>
    </row>
  </sheetData>
  <mergeCells count="96">
    <mergeCell ref="L2:L6"/>
    <mergeCell ref="M2:M6"/>
    <mergeCell ref="K9:K10"/>
    <mergeCell ref="L9:L10"/>
    <mergeCell ref="M9:M10"/>
    <mergeCell ref="N9:N10"/>
    <mergeCell ref="N2:N6"/>
    <mergeCell ref="H4:K5"/>
    <mergeCell ref="A7:N8"/>
    <mergeCell ref="A9:A10"/>
    <mergeCell ref="B9:B10"/>
    <mergeCell ref="C9:C10"/>
    <mergeCell ref="D9:D10"/>
    <mergeCell ref="E9:E10"/>
    <mergeCell ref="G9:G10"/>
    <mergeCell ref="A2:A6"/>
    <mergeCell ref="C2:C6"/>
    <mergeCell ref="D2:G3"/>
    <mergeCell ref="B2:B6"/>
    <mergeCell ref="J9:J10"/>
    <mergeCell ref="H9:H10"/>
    <mergeCell ref="L11:L12"/>
    <mergeCell ref="M11:M12"/>
    <mergeCell ref="N11:N12"/>
    <mergeCell ref="A13:A14"/>
    <mergeCell ref="B13:B14"/>
    <mergeCell ref="C13:C14"/>
    <mergeCell ref="D13:D14"/>
    <mergeCell ref="E13:E14"/>
    <mergeCell ref="A11:A12"/>
    <mergeCell ref="C11:C12"/>
    <mergeCell ref="D11:D12"/>
    <mergeCell ref="E11:E12"/>
    <mergeCell ref="G11:G12"/>
    <mergeCell ref="H11:H12"/>
    <mergeCell ref="M13:M14"/>
    <mergeCell ref="N13:N14"/>
    <mergeCell ref="A15:A16"/>
    <mergeCell ref="B15:B16"/>
    <mergeCell ref="C15:C16"/>
    <mergeCell ref="D15:D16"/>
    <mergeCell ref="E15:E16"/>
    <mergeCell ref="G15:G16"/>
    <mergeCell ref="H15:H16"/>
    <mergeCell ref="I15:I16"/>
    <mergeCell ref="F13:F14"/>
    <mergeCell ref="G13:G14"/>
    <mergeCell ref="H13:H14"/>
    <mergeCell ref="I13:I14"/>
    <mergeCell ref="K13:K14"/>
    <mergeCell ref="L13:L14"/>
    <mergeCell ref="N15:N16"/>
    <mergeCell ref="A17:A19"/>
    <mergeCell ref="B17:B19"/>
    <mergeCell ref="C17:C19"/>
    <mergeCell ref="D17:D19"/>
    <mergeCell ref="E17:E19"/>
    <mergeCell ref="K17:K19"/>
    <mergeCell ref="L17:L19"/>
    <mergeCell ref="M17:M19"/>
    <mergeCell ref="J15:J16"/>
    <mergeCell ref="K15:K16"/>
    <mergeCell ref="L15:L16"/>
    <mergeCell ref="M15:M16"/>
    <mergeCell ref="A1:N1"/>
    <mergeCell ref="M79:M80"/>
    <mergeCell ref="N79:N80"/>
    <mergeCell ref="F79:F80"/>
    <mergeCell ref="G79:G80"/>
    <mergeCell ref="H79:H80"/>
    <mergeCell ref="I79:I80"/>
    <mergeCell ref="K79:K80"/>
    <mergeCell ref="L79:L80"/>
    <mergeCell ref="A79:A80"/>
    <mergeCell ref="B79:B80"/>
    <mergeCell ref="C79:C80"/>
    <mergeCell ref="D79:D80"/>
    <mergeCell ref="E79:E80"/>
    <mergeCell ref="N17:N19"/>
    <mergeCell ref="A20:N22"/>
    <mergeCell ref="H2:K3"/>
    <mergeCell ref="F9:F10"/>
    <mergeCell ref="F11:F12"/>
    <mergeCell ref="J11:J12"/>
    <mergeCell ref="J13:J14"/>
    <mergeCell ref="I11:I12"/>
    <mergeCell ref="K11:K12"/>
    <mergeCell ref="F15:F16"/>
    <mergeCell ref="F17:F19"/>
    <mergeCell ref="J79:J80"/>
    <mergeCell ref="I9:I10"/>
    <mergeCell ref="D4:G5"/>
    <mergeCell ref="J17:J19"/>
    <mergeCell ref="G17:G19"/>
    <mergeCell ref="H17:H19"/>
    <mergeCell ref="I17:I19"/>
  </mergeCells>
  <pageMargins left="0.70866141732283472" right="0.70866141732283472" top="0.74803149606299213" bottom="0.74803149606299213" header="0.31496062992125984" footer="0.31496062992125984"/>
  <pageSetup paperSize="9" scale="67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дюсш</vt:lpstr>
      <vt:lpstr>фок</vt:lpstr>
      <vt:lpstr>дюсш!Заголовки_для_печати</vt:lpstr>
      <vt:lpstr>фок!Заголовки_для_печати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kultura1</cp:lastModifiedBy>
  <cp:lastPrinted>2014-08-15T04:06:38Z</cp:lastPrinted>
  <dcterms:created xsi:type="dcterms:W3CDTF">2014-08-12T11:48:57Z</dcterms:created>
  <dcterms:modified xsi:type="dcterms:W3CDTF">2014-08-15T04:08:18Z</dcterms:modified>
</cp:coreProperties>
</file>